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af80aba6ff6326/hub/odi20-21/"/>
    </mc:Choice>
  </mc:AlternateContent>
  <xr:revisionPtr revIDLastSave="34" documentId="8_{CF1AD3C0-1F59-4031-A7DA-2A4D4DFA9EC1}" xr6:coauthVersionLast="45" xr6:coauthVersionMax="45" xr10:uidLastSave="{9F8E4BC2-2286-4637-BB00-232C535BC451}"/>
  <bookViews>
    <workbookView xWindow="-120" yWindow="-120" windowWidth="29040" windowHeight="15840" activeTab="1" xr2:uid="{DF5D9926-E994-405A-8CAE-136A18859380}"/>
  </bookViews>
  <sheets>
    <sheet name="draaitabel" sheetId="2" r:id="rId1"/>
    <sheet name="gegevens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3" i="1" l="1"/>
  <c r="T43" i="1" s="1"/>
  <c r="U43" i="1" s="1"/>
  <c r="S44" i="1"/>
  <c r="T44" i="1" s="1"/>
  <c r="U44" i="1" s="1"/>
  <c r="S45" i="1"/>
  <c r="S46" i="1"/>
  <c r="T46" i="1"/>
  <c r="U46" i="1"/>
  <c r="S47" i="1"/>
  <c r="T47" i="1" s="1"/>
  <c r="U47" i="1" s="1"/>
  <c r="S48" i="1"/>
  <c r="T48" i="1" s="1"/>
  <c r="U48" i="1" s="1"/>
  <c r="S49" i="1"/>
  <c r="T50" i="1" s="1"/>
  <c r="U50" i="1" s="1"/>
  <c r="S50" i="1"/>
  <c r="S4" i="1"/>
  <c r="T4" i="1" s="1"/>
  <c r="U4" i="1" s="1"/>
  <c r="S5" i="1"/>
  <c r="T5" i="1" s="1"/>
  <c r="U5" i="1" s="1"/>
  <c r="S6" i="1"/>
  <c r="S7" i="1"/>
  <c r="T7" i="1" s="1"/>
  <c r="U7" i="1" s="1"/>
  <c r="S8" i="1"/>
  <c r="T8" i="1" s="1"/>
  <c r="U8" i="1" s="1"/>
  <c r="S9" i="1"/>
  <c r="T9" i="1" s="1"/>
  <c r="U9" i="1" s="1"/>
  <c r="S10" i="1"/>
  <c r="S11" i="1"/>
  <c r="T11" i="1" s="1"/>
  <c r="U11" i="1" s="1"/>
  <c r="S12" i="1"/>
  <c r="T12" i="1" s="1"/>
  <c r="U12" i="1" s="1"/>
  <c r="S13" i="1"/>
  <c r="T13" i="1" s="1"/>
  <c r="U13" i="1" s="1"/>
  <c r="S14" i="1"/>
  <c r="S15" i="1"/>
  <c r="T15" i="1" s="1"/>
  <c r="U15" i="1" s="1"/>
  <c r="S16" i="1"/>
  <c r="T16" i="1" s="1"/>
  <c r="U16" i="1" s="1"/>
  <c r="S17" i="1"/>
  <c r="T17" i="1" s="1"/>
  <c r="U17" i="1" s="1"/>
  <c r="S18" i="1"/>
  <c r="S19" i="1"/>
  <c r="T19" i="1" s="1"/>
  <c r="U19" i="1" s="1"/>
  <c r="S20" i="1"/>
  <c r="T20" i="1" s="1"/>
  <c r="U20" i="1" s="1"/>
  <c r="S21" i="1"/>
  <c r="T21" i="1" s="1"/>
  <c r="U21" i="1" s="1"/>
  <c r="S22" i="1"/>
  <c r="S23" i="1"/>
  <c r="T23" i="1" s="1"/>
  <c r="U23" i="1" s="1"/>
  <c r="S24" i="1"/>
  <c r="T24" i="1" s="1"/>
  <c r="U24" i="1" s="1"/>
  <c r="S25" i="1"/>
  <c r="T25" i="1" s="1"/>
  <c r="U25" i="1" s="1"/>
  <c r="S26" i="1"/>
  <c r="S27" i="1"/>
  <c r="T27" i="1" s="1"/>
  <c r="U27" i="1" s="1"/>
  <c r="S28" i="1"/>
  <c r="T28" i="1" s="1"/>
  <c r="U28" i="1" s="1"/>
  <c r="S29" i="1"/>
  <c r="T29" i="1" s="1"/>
  <c r="U29" i="1" s="1"/>
  <c r="S30" i="1"/>
  <c r="S31" i="1"/>
  <c r="T31" i="1" s="1"/>
  <c r="U31" i="1" s="1"/>
  <c r="S32" i="1"/>
  <c r="T32" i="1" s="1"/>
  <c r="U32" i="1" s="1"/>
  <c r="S33" i="1"/>
  <c r="T33" i="1" s="1"/>
  <c r="U33" i="1" s="1"/>
  <c r="S34" i="1"/>
  <c r="S35" i="1"/>
  <c r="T35" i="1" s="1"/>
  <c r="U35" i="1" s="1"/>
  <c r="S36" i="1"/>
  <c r="T36" i="1" s="1"/>
  <c r="U36" i="1" s="1"/>
  <c r="S37" i="1"/>
  <c r="T37" i="1" s="1"/>
  <c r="U37" i="1" s="1"/>
  <c r="S38" i="1"/>
  <c r="S39" i="1"/>
  <c r="T39" i="1" s="1"/>
  <c r="U39" i="1" s="1"/>
  <c r="S40" i="1"/>
  <c r="T40" i="1" s="1"/>
  <c r="U40" i="1" s="1"/>
  <c r="S41" i="1"/>
  <c r="T41" i="1" s="1"/>
  <c r="U41" i="1" s="1"/>
  <c r="S42" i="1"/>
  <c r="S3" i="1"/>
  <c r="T3" i="1" s="1"/>
  <c r="U3" i="1" s="1"/>
  <c r="S2" i="1"/>
  <c r="N3" i="1"/>
  <c r="O3" i="1" s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1" i="1"/>
  <c r="O241" i="1" s="1"/>
  <c r="N242" i="1"/>
  <c r="O242" i="1" s="1"/>
  <c r="N2" i="1"/>
  <c r="O2" i="1" s="1"/>
  <c r="T49" i="1" l="1"/>
  <c r="U49" i="1" s="1"/>
  <c r="T45" i="1"/>
  <c r="U45" i="1" s="1"/>
  <c r="T42" i="1"/>
  <c r="U42" i="1" s="1"/>
  <c r="T30" i="1"/>
  <c r="U30" i="1" s="1"/>
  <c r="T18" i="1"/>
  <c r="U18" i="1" s="1"/>
  <c r="T34" i="1"/>
  <c r="U34" i="1" s="1"/>
  <c r="T22" i="1"/>
  <c r="U22" i="1" s="1"/>
  <c r="T10" i="1"/>
  <c r="U10" i="1" s="1"/>
  <c r="T6" i="1"/>
  <c r="U6" i="1" s="1"/>
  <c r="T38" i="1"/>
  <c r="U38" i="1" s="1"/>
  <c r="T26" i="1"/>
  <c r="U26" i="1" s="1"/>
  <c r="T14" i="1"/>
  <c r="U14" i="1" s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D5" i="2"/>
  <c r="C5" i="2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" i="1"/>
  <c r="G37" i="1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" i="1"/>
  <c r="G48" i="1" l="1"/>
  <c r="G44" i="1"/>
  <c r="G40" i="1"/>
  <c r="G47" i="1"/>
  <c r="H47" i="1" s="1"/>
  <c r="I47" i="1" s="1"/>
  <c r="G43" i="1"/>
  <c r="G39" i="1"/>
  <c r="G46" i="1"/>
  <c r="G42" i="1"/>
  <c r="G38" i="1"/>
  <c r="H38" i="1" s="1"/>
  <c r="I38" i="1" s="1"/>
  <c r="G49" i="1"/>
  <c r="H49" i="1" s="1"/>
  <c r="I49" i="1" s="1"/>
  <c r="G45" i="1"/>
  <c r="H45" i="1" s="1"/>
  <c r="I45" i="1" s="1"/>
  <c r="G41" i="1"/>
  <c r="H41" i="1" s="1"/>
  <c r="I41" i="1" s="1"/>
  <c r="G35" i="1"/>
  <c r="G30" i="1"/>
  <c r="G23" i="1"/>
  <c r="G14" i="1"/>
  <c r="G10" i="1"/>
  <c r="G6" i="1"/>
  <c r="G31" i="1"/>
  <c r="G26" i="1"/>
  <c r="G18" i="1"/>
  <c r="G5" i="1"/>
  <c r="G34" i="1"/>
  <c r="G27" i="1"/>
  <c r="G22" i="1"/>
  <c r="G17" i="1"/>
  <c r="G36" i="1"/>
  <c r="G32" i="1"/>
  <c r="G29" i="1"/>
  <c r="G28" i="1"/>
  <c r="G25" i="1"/>
  <c r="G24" i="1"/>
  <c r="H24" i="1" s="1"/>
  <c r="I24" i="1" s="1"/>
  <c r="G21" i="1"/>
  <c r="G20" i="1"/>
  <c r="G16" i="1"/>
  <c r="G9" i="1"/>
  <c r="G8" i="1"/>
  <c r="G19" i="1"/>
  <c r="H19" i="1" s="1"/>
  <c r="I19" i="1" s="1"/>
  <c r="G15" i="1"/>
  <c r="G11" i="1"/>
  <c r="H11" i="1" s="1"/>
  <c r="I11" i="1" s="1"/>
  <c r="G7" i="1"/>
  <c r="G3" i="1"/>
  <c r="G33" i="1"/>
  <c r="G13" i="1"/>
  <c r="G12" i="1"/>
  <c r="G4" i="1"/>
  <c r="G2" i="1"/>
  <c r="H46" i="1" l="1"/>
  <c r="I46" i="1" s="1"/>
  <c r="H40" i="1"/>
  <c r="I40" i="1" s="1"/>
  <c r="H42" i="1"/>
  <c r="I42" i="1" s="1"/>
  <c r="H39" i="1"/>
  <c r="I39" i="1" s="1"/>
  <c r="H44" i="1"/>
  <c r="I44" i="1" s="1"/>
  <c r="H43" i="1"/>
  <c r="I43" i="1" s="1"/>
  <c r="H48" i="1"/>
  <c r="I48" i="1" s="1"/>
  <c r="H4" i="1"/>
  <c r="I4" i="1" s="1"/>
  <c r="H27" i="1"/>
  <c r="I27" i="1" s="1"/>
  <c r="H13" i="1"/>
  <c r="I13" i="1" s="1"/>
  <c r="H9" i="1"/>
  <c r="I9" i="1" s="1"/>
  <c r="H32" i="1"/>
  <c r="I32" i="1" s="1"/>
  <c r="H26" i="1"/>
  <c r="I26" i="1" s="1"/>
  <c r="H31" i="1"/>
  <c r="I31" i="1" s="1"/>
  <c r="H7" i="1"/>
  <c r="I7" i="1" s="1"/>
  <c r="H21" i="1"/>
  <c r="I21" i="1" s="1"/>
  <c r="H29" i="1"/>
  <c r="I29" i="1" s="1"/>
  <c r="H14" i="1"/>
  <c r="I14" i="1" s="1"/>
  <c r="H33" i="1"/>
  <c r="I33" i="1" s="1"/>
  <c r="H15" i="1"/>
  <c r="I15" i="1" s="1"/>
  <c r="H16" i="1"/>
  <c r="I16" i="1" s="1"/>
  <c r="H25" i="1"/>
  <c r="I25" i="1" s="1"/>
  <c r="H36" i="1"/>
  <c r="I36" i="1" s="1"/>
  <c r="H37" i="1"/>
  <c r="I37" i="1" s="1"/>
  <c r="H34" i="1"/>
  <c r="I34" i="1" s="1"/>
  <c r="H23" i="1"/>
  <c r="I23" i="1" s="1"/>
  <c r="H20" i="1"/>
  <c r="I20" i="1" s="1"/>
  <c r="H28" i="1"/>
  <c r="I28" i="1" s="1"/>
  <c r="H17" i="1"/>
  <c r="I17" i="1" s="1"/>
  <c r="H5" i="1"/>
  <c r="I5" i="1" s="1"/>
  <c r="H6" i="1"/>
  <c r="I6" i="1" s="1"/>
  <c r="H30" i="1"/>
  <c r="I30" i="1" s="1"/>
  <c r="H12" i="1"/>
  <c r="I12" i="1" s="1"/>
  <c r="H8" i="1"/>
  <c r="I8" i="1" s="1"/>
  <c r="H22" i="1"/>
  <c r="I22" i="1" s="1"/>
  <c r="H18" i="1"/>
  <c r="I18" i="1" s="1"/>
  <c r="H10" i="1"/>
  <c r="I10" i="1" s="1"/>
  <c r="H35" i="1"/>
  <c r="I35" i="1" s="1"/>
  <c r="H3" i="1"/>
  <c r="I3" i="1" s="1"/>
</calcChain>
</file>

<file path=xl/sharedStrings.xml><?xml version="1.0" encoding="utf-8"?>
<sst xmlns="http://schemas.openxmlformats.org/spreadsheetml/2006/main" count="16" uniqueCount="11">
  <si>
    <t>dag</t>
  </si>
  <si>
    <t>aantal gevallen</t>
  </si>
  <si>
    <t>week</t>
  </si>
  <si>
    <t>Row Labels</t>
  </si>
  <si>
    <t>Grand Total</t>
  </si>
  <si>
    <t>Average of aantal gevallen</t>
  </si>
  <si>
    <t>gemiddelde</t>
  </si>
  <si>
    <t>pct tov vorige</t>
  </si>
  <si>
    <t>stijging / daling</t>
  </si>
  <si>
    <t>dagen tov laatste</t>
  </si>
  <si>
    <t>stijging/daling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</si>
</sst>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ns Le Roy" refreshedDate="44055.723776388892" createdVersion="6" refreshedVersion="6" minRefreshableVersion="3" recordCount="241" xr:uid="{02CFD299-FD38-4926-8281-12FCB6E6491E}">
  <cacheSource type="worksheet">
    <worksheetSource ref="A1:C242" sheet="gegevens"/>
  </cacheSource>
  <cacheFields count="3">
    <cacheField name="dag" numFmtId="14">
      <sharedItems containsSemiMixedTypes="0" containsNonDate="0" containsDate="1" containsString="0" minDate="2020-01-01T00:00:00" maxDate="2020-08-29T00:00:00"/>
    </cacheField>
    <cacheField name="aantal gevallen" numFmtId="0">
      <sharedItems containsSemiMixedTypes="0" containsString="0" containsNumber="1" containsInteger="1" minValue="0" maxValue="200"/>
    </cacheField>
    <cacheField name="week" numFmtId="0">
      <sharedItems containsSemiMixedTypes="0" containsString="0" containsNumber="1" containsInteger="1" minValue="1" maxValue="35" count="3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1">
  <r>
    <d v="2020-01-01T00:00:00"/>
    <n v="129"/>
    <x v="0"/>
  </r>
  <r>
    <d v="2020-01-02T00:00:00"/>
    <n v="69"/>
    <x v="0"/>
  </r>
  <r>
    <d v="2020-01-03T00:00:00"/>
    <n v="168"/>
    <x v="0"/>
  </r>
  <r>
    <d v="2020-01-04T00:00:00"/>
    <n v="163"/>
    <x v="0"/>
  </r>
  <r>
    <d v="2020-01-05T00:00:00"/>
    <n v="41"/>
    <x v="1"/>
  </r>
  <r>
    <d v="2020-01-06T00:00:00"/>
    <n v="127"/>
    <x v="1"/>
  </r>
  <r>
    <d v="2020-01-07T00:00:00"/>
    <n v="73"/>
    <x v="1"/>
  </r>
  <r>
    <d v="2020-01-08T00:00:00"/>
    <n v="142"/>
    <x v="1"/>
  </r>
  <r>
    <d v="2020-01-09T00:00:00"/>
    <n v="10"/>
    <x v="1"/>
  </r>
  <r>
    <d v="2020-01-10T00:00:00"/>
    <n v="129"/>
    <x v="1"/>
  </r>
  <r>
    <d v="2020-01-11T00:00:00"/>
    <n v="88"/>
    <x v="1"/>
  </r>
  <r>
    <d v="2020-01-12T00:00:00"/>
    <n v="80"/>
    <x v="2"/>
  </r>
  <r>
    <d v="2020-01-13T00:00:00"/>
    <n v="109"/>
    <x v="2"/>
  </r>
  <r>
    <d v="2020-01-14T00:00:00"/>
    <n v="101"/>
    <x v="2"/>
  </r>
  <r>
    <d v="2020-01-15T00:00:00"/>
    <n v="68"/>
    <x v="2"/>
  </r>
  <r>
    <d v="2020-01-16T00:00:00"/>
    <n v="105"/>
    <x v="2"/>
  </r>
  <r>
    <d v="2020-01-17T00:00:00"/>
    <n v="100"/>
    <x v="2"/>
  </r>
  <r>
    <d v="2020-01-18T00:00:00"/>
    <n v="33"/>
    <x v="2"/>
  </r>
  <r>
    <d v="2020-01-19T00:00:00"/>
    <n v="57"/>
    <x v="3"/>
  </r>
  <r>
    <d v="2020-01-20T00:00:00"/>
    <n v="76"/>
    <x v="3"/>
  </r>
  <r>
    <d v="2020-01-21T00:00:00"/>
    <n v="160"/>
    <x v="3"/>
  </r>
  <r>
    <d v="2020-01-22T00:00:00"/>
    <n v="143"/>
    <x v="3"/>
  </r>
  <r>
    <d v="2020-01-23T00:00:00"/>
    <n v="73"/>
    <x v="3"/>
  </r>
  <r>
    <d v="2020-01-24T00:00:00"/>
    <n v="31"/>
    <x v="3"/>
  </r>
  <r>
    <d v="2020-01-25T00:00:00"/>
    <n v="130"/>
    <x v="3"/>
  </r>
  <r>
    <d v="2020-01-26T00:00:00"/>
    <n v="98"/>
    <x v="4"/>
  </r>
  <r>
    <d v="2020-01-27T00:00:00"/>
    <n v="182"/>
    <x v="4"/>
  </r>
  <r>
    <d v="2020-01-28T00:00:00"/>
    <n v="124"/>
    <x v="4"/>
  </r>
  <r>
    <d v="2020-01-29T00:00:00"/>
    <n v="196"/>
    <x v="4"/>
  </r>
  <r>
    <d v="2020-01-30T00:00:00"/>
    <n v="107"/>
    <x v="4"/>
  </r>
  <r>
    <d v="2020-01-31T00:00:00"/>
    <n v="114"/>
    <x v="4"/>
  </r>
  <r>
    <d v="2020-02-01T00:00:00"/>
    <n v="138"/>
    <x v="4"/>
  </r>
  <r>
    <d v="2020-02-02T00:00:00"/>
    <n v="45"/>
    <x v="5"/>
  </r>
  <r>
    <d v="2020-02-03T00:00:00"/>
    <n v="188"/>
    <x v="5"/>
  </r>
  <r>
    <d v="2020-02-04T00:00:00"/>
    <n v="81"/>
    <x v="5"/>
  </r>
  <r>
    <d v="2020-02-05T00:00:00"/>
    <n v="134"/>
    <x v="5"/>
  </r>
  <r>
    <d v="2020-02-06T00:00:00"/>
    <n v="0"/>
    <x v="5"/>
  </r>
  <r>
    <d v="2020-02-07T00:00:00"/>
    <n v="142"/>
    <x v="5"/>
  </r>
  <r>
    <d v="2020-02-08T00:00:00"/>
    <n v="191"/>
    <x v="5"/>
  </r>
  <r>
    <d v="2020-02-09T00:00:00"/>
    <n v="51"/>
    <x v="6"/>
  </r>
  <r>
    <d v="2020-02-10T00:00:00"/>
    <n v="95"/>
    <x v="6"/>
  </r>
  <r>
    <d v="2020-02-11T00:00:00"/>
    <n v="3"/>
    <x v="6"/>
  </r>
  <r>
    <d v="2020-02-12T00:00:00"/>
    <n v="27"/>
    <x v="6"/>
  </r>
  <r>
    <d v="2020-02-13T00:00:00"/>
    <n v="178"/>
    <x v="6"/>
  </r>
  <r>
    <d v="2020-02-14T00:00:00"/>
    <n v="65"/>
    <x v="6"/>
  </r>
  <r>
    <d v="2020-02-15T00:00:00"/>
    <n v="26"/>
    <x v="6"/>
  </r>
  <r>
    <d v="2020-02-16T00:00:00"/>
    <n v="11"/>
    <x v="7"/>
  </r>
  <r>
    <d v="2020-02-17T00:00:00"/>
    <n v="50"/>
    <x v="7"/>
  </r>
  <r>
    <d v="2020-02-18T00:00:00"/>
    <n v="26"/>
    <x v="7"/>
  </r>
  <r>
    <d v="2020-02-19T00:00:00"/>
    <n v="190"/>
    <x v="7"/>
  </r>
  <r>
    <d v="2020-02-20T00:00:00"/>
    <n v="14"/>
    <x v="7"/>
  </r>
  <r>
    <d v="2020-02-21T00:00:00"/>
    <n v="187"/>
    <x v="7"/>
  </r>
  <r>
    <d v="2020-02-22T00:00:00"/>
    <n v="152"/>
    <x v="7"/>
  </r>
  <r>
    <d v="2020-02-23T00:00:00"/>
    <n v="66"/>
    <x v="8"/>
  </r>
  <r>
    <d v="2020-02-24T00:00:00"/>
    <n v="38"/>
    <x v="8"/>
  </r>
  <r>
    <d v="2020-02-25T00:00:00"/>
    <n v="96"/>
    <x v="8"/>
  </r>
  <r>
    <d v="2020-02-26T00:00:00"/>
    <n v="88"/>
    <x v="8"/>
  </r>
  <r>
    <d v="2020-02-27T00:00:00"/>
    <n v="200"/>
    <x v="8"/>
  </r>
  <r>
    <d v="2020-02-28T00:00:00"/>
    <n v="183"/>
    <x v="8"/>
  </r>
  <r>
    <d v="2020-02-29T00:00:00"/>
    <n v="174"/>
    <x v="8"/>
  </r>
  <r>
    <d v="2020-03-01T00:00:00"/>
    <n v="131"/>
    <x v="9"/>
  </r>
  <r>
    <d v="2020-03-02T00:00:00"/>
    <n v="176"/>
    <x v="9"/>
  </r>
  <r>
    <d v="2020-03-03T00:00:00"/>
    <n v="45"/>
    <x v="9"/>
  </r>
  <r>
    <d v="2020-03-04T00:00:00"/>
    <n v="123"/>
    <x v="9"/>
  </r>
  <r>
    <d v="2020-03-05T00:00:00"/>
    <n v="20"/>
    <x v="9"/>
  </r>
  <r>
    <d v="2020-03-06T00:00:00"/>
    <n v="106"/>
    <x v="9"/>
  </r>
  <r>
    <d v="2020-03-07T00:00:00"/>
    <n v="161"/>
    <x v="9"/>
  </r>
  <r>
    <d v="2020-03-08T00:00:00"/>
    <n v="194"/>
    <x v="10"/>
  </r>
  <r>
    <d v="2020-03-09T00:00:00"/>
    <n v="158"/>
    <x v="10"/>
  </r>
  <r>
    <d v="2020-03-10T00:00:00"/>
    <n v="12"/>
    <x v="10"/>
  </r>
  <r>
    <d v="2020-03-11T00:00:00"/>
    <n v="35"/>
    <x v="10"/>
  </r>
  <r>
    <d v="2020-03-12T00:00:00"/>
    <n v="187"/>
    <x v="10"/>
  </r>
  <r>
    <d v="2020-03-13T00:00:00"/>
    <n v="111"/>
    <x v="10"/>
  </r>
  <r>
    <d v="2020-03-14T00:00:00"/>
    <n v="56"/>
    <x v="10"/>
  </r>
  <r>
    <d v="2020-03-15T00:00:00"/>
    <n v="119"/>
    <x v="11"/>
  </r>
  <r>
    <d v="2020-03-16T00:00:00"/>
    <n v="44"/>
    <x v="11"/>
  </r>
  <r>
    <d v="2020-03-17T00:00:00"/>
    <n v="76"/>
    <x v="11"/>
  </r>
  <r>
    <d v="2020-03-18T00:00:00"/>
    <n v="110"/>
    <x v="11"/>
  </r>
  <r>
    <d v="2020-03-19T00:00:00"/>
    <n v="42"/>
    <x v="11"/>
  </r>
  <r>
    <d v="2020-03-20T00:00:00"/>
    <n v="95"/>
    <x v="11"/>
  </r>
  <r>
    <d v="2020-03-21T00:00:00"/>
    <n v="147"/>
    <x v="11"/>
  </r>
  <r>
    <d v="2020-03-22T00:00:00"/>
    <n v="70"/>
    <x v="12"/>
  </r>
  <r>
    <d v="2020-03-23T00:00:00"/>
    <n v="147"/>
    <x v="12"/>
  </r>
  <r>
    <d v="2020-03-24T00:00:00"/>
    <n v="32"/>
    <x v="12"/>
  </r>
  <r>
    <d v="2020-03-25T00:00:00"/>
    <n v="101"/>
    <x v="12"/>
  </r>
  <r>
    <d v="2020-03-26T00:00:00"/>
    <n v="174"/>
    <x v="12"/>
  </r>
  <r>
    <d v="2020-03-27T00:00:00"/>
    <n v="79"/>
    <x v="12"/>
  </r>
  <r>
    <d v="2020-03-28T00:00:00"/>
    <n v="152"/>
    <x v="12"/>
  </r>
  <r>
    <d v="2020-03-29T00:00:00"/>
    <n v="163"/>
    <x v="13"/>
  </r>
  <r>
    <d v="2020-03-30T00:00:00"/>
    <n v="49"/>
    <x v="13"/>
  </r>
  <r>
    <d v="2020-03-31T00:00:00"/>
    <n v="168"/>
    <x v="13"/>
  </r>
  <r>
    <d v="2020-04-01T00:00:00"/>
    <n v="101"/>
    <x v="13"/>
  </r>
  <r>
    <d v="2020-04-02T00:00:00"/>
    <n v="65"/>
    <x v="13"/>
  </r>
  <r>
    <d v="2020-04-03T00:00:00"/>
    <n v="34"/>
    <x v="13"/>
  </r>
  <r>
    <d v="2020-04-04T00:00:00"/>
    <n v="28"/>
    <x v="13"/>
  </r>
  <r>
    <d v="2020-04-05T00:00:00"/>
    <n v="64"/>
    <x v="14"/>
  </r>
  <r>
    <d v="2020-04-06T00:00:00"/>
    <n v="61"/>
    <x v="14"/>
  </r>
  <r>
    <d v="2020-04-07T00:00:00"/>
    <n v="179"/>
    <x v="14"/>
  </r>
  <r>
    <d v="2020-04-08T00:00:00"/>
    <n v="82"/>
    <x v="14"/>
  </r>
  <r>
    <d v="2020-04-09T00:00:00"/>
    <n v="118"/>
    <x v="14"/>
  </r>
  <r>
    <d v="2020-04-10T00:00:00"/>
    <n v="131"/>
    <x v="14"/>
  </r>
  <r>
    <d v="2020-04-11T00:00:00"/>
    <n v="149"/>
    <x v="14"/>
  </r>
  <r>
    <d v="2020-04-12T00:00:00"/>
    <n v="131"/>
    <x v="15"/>
  </r>
  <r>
    <d v="2020-04-13T00:00:00"/>
    <n v="37"/>
    <x v="15"/>
  </r>
  <r>
    <d v="2020-04-14T00:00:00"/>
    <n v="66"/>
    <x v="15"/>
  </r>
  <r>
    <d v="2020-04-15T00:00:00"/>
    <n v="133"/>
    <x v="15"/>
  </r>
  <r>
    <d v="2020-04-16T00:00:00"/>
    <n v="85"/>
    <x v="15"/>
  </r>
  <r>
    <d v="2020-04-17T00:00:00"/>
    <n v="10"/>
    <x v="15"/>
  </r>
  <r>
    <d v="2020-04-18T00:00:00"/>
    <n v="187"/>
    <x v="15"/>
  </r>
  <r>
    <d v="2020-04-19T00:00:00"/>
    <n v="84"/>
    <x v="16"/>
  </r>
  <r>
    <d v="2020-04-20T00:00:00"/>
    <n v="25"/>
    <x v="16"/>
  </r>
  <r>
    <d v="2020-04-21T00:00:00"/>
    <n v="129"/>
    <x v="16"/>
  </r>
  <r>
    <d v="2020-04-22T00:00:00"/>
    <n v="102"/>
    <x v="16"/>
  </r>
  <r>
    <d v="2020-04-23T00:00:00"/>
    <n v="81"/>
    <x v="16"/>
  </r>
  <r>
    <d v="2020-04-24T00:00:00"/>
    <n v="176"/>
    <x v="16"/>
  </r>
  <r>
    <d v="2020-04-25T00:00:00"/>
    <n v="132"/>
    <x v="16"/>
  </r>
  <r>
    <d v="2020-04-26T00:00:00"/>
    <n v="132"/>
    <x v="17"/>
  </r>
  <r>
    <d v="2020-04-27T00:00:00"/>
    <n v="97"/>
    <x v="17"/>
  </r>
  <r>
    <d v="2020-04-28T00:00:00"/>
    <n v="168"/>
    <x v="17"/>
  </r>
  <r>
    <d v="2020-04-29T00:00:00"/>
    <n v="93"/>
    <x v="17"/>
  </r>
  <r>
    <d v="2020-04-30T00:00:00"/>
    <n v="175"/>
    <x v="17"/>
  </r>
  <r>
    <d v="2020-05-01T00:00:00"/>
    <n v="68"/>
    <x v="17"/>
  </r>
  <r>
    <d v="2020-05-02T00:00:00"/>
    <n v="31"/>
    <x v="17"/>
  </r>
  <r>
    <d v="2020-05-03T00:00:00"/>
    <n v="149"/>
    <x v="18"/>
  </r>
  <r>
    <d v="2020-05-04T00:00:00"/>
    <n v="132"/>
    <x v="18"/>
  </r>
  <r>
    <d v="2020-05-05T00:00:00"/>
    <n v="177"/>
    <x v="18"/>
  </r>
  <r>
    <d v="2020-05-06T00:00:00"/>
    <n v="26"/>
    <x v="18"/>
  </r>
  <r>
    <d v="2020-05-07T00:00:00"/>
    <n v="12"/>
    <x v="18"/>
  </r>
  <r>
    <d v="2020-05-08T00:00:00"/>
    <n v="106"/>
    <x v="18"/>
  </r>
  <r>
    <d v="2020-05-09T00:00:00"/>
    <n v="87"/>
    <x v="18"/>
  </r>
  <r>
    <d v="2020-05-10T00:00:00"/>
    <n v="13"/>
    <x v="19"/>
  </r>
  <r>
    <d v="2020-05-11T00:00:00"/>
    <n v="149"/>
    <x v="19"/>
  </r>
  <r>
    <d v="2020-05-12T00:00:00"/>
    <n v="48"/>
    <x v="19"/>
  </r>
  <r>
    <d v="2020-05-13T00:00:00"/>
    <n v="54"/>
    <x v="19"/>
  </r>
  <r>
    <d v="2020-05-14T00:00:00"/>
    <n v="7"/>
    <x v="19"/>
  </r>
  <r>
    <d v="2020-05-15T00:00:00"/>
    <n v="14"/>
    <x v="19"/>
  </r>
  <r>
    <d v="2020-05-16T00:00:00"/>
    <n v="94"/>
    <x v="19"/>
  </r>
  <r>
    <d v="2020-05-17T00:00:00"/>
    <n v="66"/>
    <x v="20"/>
  </r>
  <r>
    <d v="2020-05-18T00:00:00"/>
    <n v="150"/>
    <x v="20"/>
  </r>
  <r>
    <d v="2020-05-19T00:00:00"/>
    <n v="26"/>
    <x v="20"/>
  </r>
  <r>
    <d v="2020-05-20T00:00:00"/>
    <n v="136"/>
    <x v="20"/>
  </r>
  <r>
    <d v="2020-05-21T00:00:00"/>
    <n v="175"/>
    <x v="20"/>
  </r>
  <r>
    <d v="2020-05-22T00:00:00"/>
    <n v="60"/>
    <x v="20"/>
  </r>
  <r>
    <d v="2020-05-23T00:00:00"/>
    <n v="135"/>
    <x v="20"/>
  </r>
  <r>
    <d v="2020-05-24T00:00:00"/>
    <n v="76"/>
    <x v="21"/>
  </r>
  <r>
    <d v="2020-05-25T00:00:00"/>
    <n v="87"/>
    <x v="21"/>
  </r>
  <r>
    <d v="2020-05-26T00:00:00"/>
    <n v="164"/>
    <x v="21"/>
  </r>
  <r>
    <d v="2020-05-27T00:00:00"/>
    <n v="94"/>
    <x v="21"/>
  </r>
  <r>
    <d v="2020-05-28T00:00:00"/>
    <n v="113"/>
    <x v="21"/>
  </r>
  <r>
    <d v="2020-05-29T00:00:00"/>
    <n v="39"/>
    <x v="21"/>
  </r>
  <r>
    <d v="2020-05-30T00:00:00"/>
    <n v="81"/>
    <x v="21"/>
  </r>
  <r>
    <d v="2020-05-31T00:00:00"/>
    <n v="190"/>
    <x v="22"/>
  </r>
  <r>
    <d v="2020-06-01T00:00:00"/>
    <n v="200"/>
    <x v="22"/>
  </r>
  <r>
    <d v="2020-06-02T00:00:00"/>
    <n v="39"/>
    <x v="22"/>
  </r>
  <r>
    <d v="2020-06-03T00:00:00"/>
    <n v="166"/>
    <x v="22"/>
  </r>
  <r>
    <d v="2020-06-04T00:00:00"/>
    <n v="13"/>
    <x v="22"/>
  </r>
  <r>
    <d v="2020-06-05T00:00:00"/>
    <n v="27"/>
    <x v="22"/>
  </r>
  <r>
    <d v="2020-06-06T00:00:00"/>
    <n v="138"/>
    <x v="22"/>
  </r>
  <r>
    <d v="2020-06-07T00:00:00"/>
    <n v="34"/>
    <x v="23"/>
  </r>
  <r>
    <d v="2020-06-08T00:00:00"/>
    <n v="128"/>
    <x v="23"/>
  </r>
  <r>
    <d v="2020-06-09T00:00:00"/>
    <n v="70"/>
    <x v="23"/>
  </r>
  <r>
    <d v="2020-06-10T00:00:00"/>
    <n v="152"/>
    <x v="23"/>
  </r>
  <r>
    <d v="2020-06-11T00:00:00"/>
    <n v="101"/>
    <x v="23"/>
  </r>
  <r>
    <d v="2020-06-12T00:00:00"/>
    <n v="199"/>
    <x v="23"/>
  </r>
  <r>
    <d v="2020-06-13T00:00:00"/>
    <n v="62"/>
    <x v="23"/>
  </r>
  <r>
    <d v="2020-06-14T00:00:00"/>
    <n v="76"/>
    <x v="24"/>
  </r>
  <r>
    <d v="2020-06-15T00:00:00"/>
    <n v="96"/>
    <x v="24"/>
  </r>
  <r>
    <d v="2020-06-16T00:00:00"/>
    <n v="86"/>
    <x v="24"/>
  </r>
  <r>
    <d v="2020-06-17T00:00:00"/>
    <n v="8"/>
    <x v="24"/>
  </r>
  <r>
    <d v="2020-06-18T00:00:00"/>
    <n v="14"/>
    <x v="24"/>
  </r>
  <r>
    <d v="2020-06-19T00:00:00"/>
    <n v="155"/>
    <x v="24"/>
  </r>
  <r>
    <d v="2020-06-20T00:00:00"/>
    <n v="153"/>
    <x v="24"/>
  </r>
  <r>
    <d v="2020-06-21T00:00:00"/>
    <n v="145"/>
    <x v="25"/>
  </r>
  <r>
    <d v="2020-06-22T00:00:00"/>
    <n v="27"/>
    <x v="25"/>
  </r>
  <r>
    <d v="2020-06-23T00:00:00"/>
    <n v="65"/>
    <x v="25"/>
  </r>
  <r>
    <d v="2020-06-24T00:00:00"/>
    <n v="103"/>
    <x v="25"/>
  </r>
  <r>
    <d v="2020-06-25T00:00:00"/>
    <n v="24"/>
    <x v="25"/>
  </r>
  <r>
    <d v="2020-06-26T00:00:00"/>
    <n v="198"/>
    <x v="25"/>
  </r>
  <r>
    <d v="2020-06-27T00:00:00"/>
    <n v="4"/>
    <x v="25"/>
  </r>
  <r>
    <d v="2020-06-28T00:00:00"/>
    <n v="34"/>
    <x v="26"/>
  </r>
  <r>
    <d v="2020-06-29T00:00:00"/>
    <n v="167"/>
    <x v="26"/>
  </r>
  <r>
    <d v="2020-06-30T00:00:00"/>
    <n v="87"/>
    <x v="26"/>
  </r>
  <r>
    <d v="2020-07-01T00:00:00"/>
    <n v="115"/>
    <x v="26"/>
  </r>
  <r>
    <d v="2020-07-02T00:00:00"/>
    <n v="51"/>
    <x v="26"/>
  </r>
  <r>
    <d v="2020-07-03T00:00:00"/>
    <n v="50"/>
    <x v="26"/>
  </r>
  <r>
    <d v="2020-07-04T00:00:00"/>
    <n v="177"/>
    <x v="26"/>
  </r>
  <r>
    <d v="2020-07-05T00:00:00"/>
    <n v="5"/>
    <x v="27"/>
  </r>
  <r>
    <d v="2020-07-06T00:00:00"/>
    <n v="152"/>
    <x v="27"/>
  </r>
  <r>
    <d v="2020-07-07T00:00:00"/>
    <n v="36"/>
    <x v="27"/>
  </r>
  <r>
    <d v="2020-07-08T00:00:00"/>
    <n v="74"/>
    <x v="27"/>
  </r>
  <r>
    <d v="2020-07-09T00:00:00"/>
    <n v="200"/>
    <x v="27"/>
  </r>
  <r>
    <d v="2020-07-10T00:00:00"/>
    <n v="91"/>
    <x v="27"/>
  </r>
  <r>
    <d v="2020-07-11T00:00:00"/>
    <n v="185"/>
    <x v="27"/>
  </r>
  <r>
    <d v="2020-07-12T00:00:00"/>
    <n v="142"/>
    <x v="28"/>
  </r>
  <r>
    <d v="2020-07-13T00:00:00"/>
    <n v="54"/>
    <x v="28"/>
  </r>
  <r>
    <d v="2020-07-14T00:00:00"/>
    <n v="83"/>
    <x v="28"/>
  </r>
  <r>
    <d v="2020-07-15T00:00:00"/>
    <n v="172"/>
    <x v="28"/>
  </r>
  <r>
    <d v="2020-07-16T00:00:00"/>
    <n v="159"/>
    <x v="28"/>
  </r>
  <r>
    <d v="2020-07-17T00:00:00"/>
    <n v="137"/>
    <x v="28"/>
  </r>
  <r>
    <d v="2020-07-18T00:00:00"/>
    <n v="15"/>
    <x v="28"/>
  </r>
  <r>
    <d v="2020-07-19T00:00:00"/>
    <n v="162"/>
    <x v="29"/>
  </r>
  <r>
    <d v="2020-07-20T00:00:00"/>
    <n v="147"/>
    <x v="29"/>
  </r>
  <r>
    <d v="2020-07-21T00:00:00"/>
    <n v="83"/>
    <x v="29"/>
  </r>
  <r>
    <d v="2020-07-22T00:00:00"/>
    <n v="94"/>
    <x v="29"/>
  </r>
  <r>
    <d v="2020-07-23T00:00:00"/>
    <n v="20"/>
    <x v="29"/>
  </r>
  <r>
    <d v="2020-07-24T00:00:00"/>
    <n v="101"/>
    <x v="29"/>
  </r>
  <r>
    <d v="2020-07-25T00:00:00"/>
    <n v="33"/>
    <x v="29"/>
  </r>
  <r>
    <d v="2020-07-26T00:00:00"/>
    <n v="93"/>
    <x v="30"/>
  </r>
  <r>
    <d v="2020-07-27T00:00:00"/>
    <n v="63"/>
    <x v="30"/>
  </r>
  <r>
    <d v="2020-07-28T00:00:00"/>
    <n v="133"/>
    <x v="30"/>
  </r>
  <r>
    <d v="2020-07-29T00:00:00"/>
    <n v="129"/>
    <x v="30"/>
  </r>
  <r>
    <d v="2020-07-30T00:00:00"/>
    <n v="127"/>
    <x v="30"/>
  </r>
  <r>
    <d v="2020-07-31T00:00:00"/>
    <n v="193"/>
    <x v="30"/>
  </r>
  <r>
    <d v="2020-08-01T00:00:00"/>
    <n v="154"/>
    <x v="30"/>
  </r>
  <r>
    <d v="2020-08-02T00:00:00"/>
    <n v="68"/>
    <x v="31"/>
  </r>
  <r>
    <d v="2020-08-03T00:00:00"/>
    <n v="138"/>
    <x v="31"/>
  </r>
  <r>
    <d v="2020-08-04T00:00:00"/>
    <n v="80"/>
    <x v="31"/>
  </r>
  <r>
    <d v="2020-08-05T00:00:00"/>
    <n v="41"/>
    <x v="31"/>
  </r>
  <r>
    <d v="2020-08-06T00:00:00"/>
    <n v="84"/>
    <x v="31"/>
  </r>
  <r>
    <d v="2020-08-07T00:00:00"/>
    <n v="130"/>
    <x v="31"/>
  </r>
  <r>
    <d v="2020-08-08T00:00:00"/>
    <n v="12"/>
    <x v="31"/>
  </r>
  <r>
    <d v="2020-08-09T00:00:00"/>
    <n v="18"/>
    <x v="32"/>
  </r>
  <r>
    <d v="2020-08-10T00:00:00"/>
    <n v="41"/>
    <x v="32"/>
  </r>
  <r>
    <d v="2020-08-11T00:00:00"/>
    <n v="67"/>
    <x v="32"/>
  </r>
  <r>
    <d v="2020-08-12T00:00:00"/>
    <n v="5"/>
    <x v="32"/>
  </r>
  <r>
    <d v="2020-08-13T00:00:00"/>
    <n v="108"/>
    <x v="32"/>
  </r>
  <r>
    <d v="2020-08-14T00:00:00"/>
    <n v="103"/>
    <x v="32"/>
  </r>
  <r>
    <d v="2020-08-15T00:00:00"/>
    <n v="5"/>
    <x v="32"/>
  </r>
  <r>
    <d v="2020-08-16T00:00:00"/>
    <n v="136"/>
    <x v="33"/>
  </r>
  <r>
    <d v="2020-08-17T00:00:00"/>
    <n v="18"/>
    <x v="33"/>
  </r>
  <r>
    <d v="2020-08-18T00:00:00"/>
    <n v="74"/>
    <x v="33"/>
  </r>
  <r>
    <d v="2020-08-19T00:00:00"/>
    <n v="166"/>
    <x v="33"/>
  </r>
  <r>
    <d v="2020-08-20T00:00:00"/>
    <n v="39"/>
    <x v="33"/>
  </r>
  <r>
    <d v="2020-08-21T00:00:00"/>
    <n v="44"/>
    <x v="33"/>
  </r>
  <r>
    <d v="2020-08-22T00:00:00"/>
    <n v="21"/>
    <x v="33"/>
  </r>
  <r>
    <d v="2020-08-23T00:00:00"/>
    <n v="61"/>
    <x v="34"/>
  </r>
  <r>
    <d v="2020-08-24T00:00:00"/>
    <n v="194"/>
    <x v="34"/>
  </r>
  <r>
    <d v="2020-08-25T00:00:00"/>
    <n v="90"/>
    <x v="34"/>
  </r>
  <r>
    <d v="2020-08-26T00:00:00"/>
    <n v="73"/>
    <x v="34"/>
  </r>
  <r>
    <d v="2020-08-27T00:00:00"/>
    <n v="81"/>
    <x v="34"/>
  </r>
  <r>
    <d v="2020-08-28T00:00:00"/>
    <n v="2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1631EB-6EFC-4087-973D-0B554B88BC1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9" firstHeaderRow="1" firstDataRow="1" firstDataCol="1"/>
  <pivotFields count="3">
    <pivotField numFmtId="14" showAll="0"/>
    <pivotField dataField="1" showAll="0"/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</pivotFields>
  <rowFields count="1">
    <field x="2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Average of aantal gevallen" fld="1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8002-FF01-405C-94D1-822201F66534}">
  <dimension ref="A3:D39"/>
  <sheetViews>
    <sheetView workbookViewId="0">
      <selection activeCell="D5" sqref="D5"/>
    </sheetView>
  </sheetViews>
  <sheetFormatPr defaultRowHeight="15" x14ac:dyDescent="0.25"/>
  <cols>
    <col min="1" max="1" width="12.5703125" bestFit="1" customWidth="1"/>
    <col min="2" max="2" width="23.5703125" bestFit="1" customWidth="1"/>
  </cols>
  <sheetData>
    <row r="3" spans="1:4" x14ac:dyDescent="0.25">
      <c r="A3" s="2" t="s">
        <v>3</v>
      </c>
      <c r="B3" t="s">
        <v>5</v>
      </c>
    </row>
    <row r="4" spans="1:4" x14ac:dyDescent="0.25">
      <c r="A4" s="3">
        <v>1</v>
      </c>
      <c r="B4" s="4">
        <v>132.25</v>
      </c>
    </row>
    <row r="5" spans="1:4" x14ac:dyDescent="0.25">
      <c r="A5" s="3">
        <v>2</v>
      </c>
      <c r="B5" s="4">
        <v>87.142857142857139</v>
      </c>
      <c r="C5">
        <f>(B5/B4)*100-100</f>
        <v>-34.107480421280044</v>
      </c>
      <c r="D5">
        <f>GETPIVOTDATA("aantal gevallen",$A$3,"week",2)</f>
        <v>87.142857142857139</v>
      </c>
    </row>
    <row r="6" spans="1:4" x14ac:dyDescent="0.25">
      <c r="A6" s="3">
        <v>3</v>
      </c>
      <c r="B6" s="4">
        <v>85.142857142857139</v>
      </c>
      <c r="C6">
        <f t="shared" ref="C6:C38" si="0">(B6/B5)*100-100</f>
        <v>-2.2950819672131217</v>
      </c>
    </row>
    <row r="7" spans="1:4" x14ac:dyDescent="0.25">
      <c r="A7" s="3">
        <v>4</v>
      </c>
      <c r="B7" s="4">
        <v>95.714285714285708</v>
      </c>
      <c r="C7">
        <f t="shared" si="0"/>
        <v>12.416107382550322</v>
      </c>
    </row>
    <row r="8" spans="1:4" x14ac:dyDescent="0.25">
      <c r="A8" s="3">
        <v>5</v>
      </c>
      <c r="B8" s="4">
        <v>137</v>
      </c>
      <c r="C8">
        <f t="shared" si="0"/>
        <v>43.134328358208961</v>
      </c>
    </row>
    <row r="9" spans="1:4" x14ac:dyDescent="0.25">
      <c r="A9" s="3">
        <v>6</v>
      </c>
      <c r="B9" s="4">
        <v>111.57142857142857</v>
      </c>
      <c r="C9">
        <f t="shared" si="0"/>
        <v>-18.561001042752864</v>
      </c>
    </row>
    <row r="10" spans="1:4" x14ac:dyDescent="0.25">
      <c r="A10" s="3">
        <v>7</v>
      </c>
      <c r="B10" s="4">
        <v>63.571428571428569</v>
      </c>
      <c r="C10">
        <f t="shared" si="0"/>
        <v>-43.021766965428945</v>
      </c>
    </row>
    <row r="11" spans="1:4" x14ac:dyDescent="0.25">
      <c r="A11" s="3">
        <v>8</v>
      </c>
      <c r="B11" s="4">
        <v>90</v>
      </c>
      <c r="C11">
        <f t="shared" si="0"/>
        <v>41.573033707865193</v>
      </c>
    </row>
    <row r="12" spans="1:4" x14ac:dyDescent="0.25">
      <c r="A12" s="3">
        <v>9</v>
      </c>
      <c r="B12" s="4">
        <v>120.71428571428571</v>
      </c>
      <c r="C12">
        <f t="shared" si="0"/>
        <v>34.126984126984127</v>
      </c>
    </row>
    <row r="13" spans="1:4" x14ac:dyDescent="0.25">
      <c r="A13" s="3">
        <v>10</v>
      </c>
      <c r="B13" s="4">
        <v>108.85714285714286</v>
      </c>
      <c r="C13">
        <f t="shared" si="0"/>
        <v>-9.8224852071005841</v>
      </c>
    </row>
    <row r="14" spans="1:4" x14ac:dyDescent="0.25">
      <c r="A14" s="3">
        <v>11</v>
      </c>
      <c r="B14" s="4">
        <v>107.57142857142857</v>
      </c>
      <c r="C14">
        <f t="shared" si="0"/>
        <v>-1.1811023622047401</v>
      </c>
    </row>
    <row r="15" spans="1:4" x14ac:dyDescent="0.25">
      <c r="A15" s="3">
        <v>12</v>
      </c>
      <c r="B15" s="4">
        <v>90.428571428571431</v>
      </c>
      <c r="C15">
        <f t="shared" si="0"/>
        <v>-15.936254980079681</v>
      </c>
    </row>
    <row r="16" spans="1:4" x14ac:dyDescent="0.25">
      <c r="A16" s="3">
        <v>13</v>
      </c>
      <c r="B16" s="4">
        <v>107.85714285714286</v>
      </c>
      <c r="C16">
        <f t="shared" si="0"/>
        <v>19.273301737756725</v>
      </c>
    </row>
    <row r="17" spans="1:3" x14ac:dyDescent="0.25">
      <c r="A17" s="3">
        <v>14</v>
      </c>
      <c r="B17" s="4">
        <v>86.857142857142861</v>
      </c>
      <c r="C17">
        <f t="shared" si="0"/>
        <v>-19.47019867549669</v>
      </c>
    </row>
    <row r="18" spans="1:3" x14ac:dyDescent="0.25">
      <c r="A18" s="3">
        <v>15</v>
      </c>
      <c r="B18" s="4">
        <v>112</v>
      </c>
      <c r="C18">
        <f t="shared" si="0"/>
        <v>28.94736842105263</v>
      </c>
    </row>
    <row r="19" spans="1:3" x14ac:dyDescent="0.25">
      <c r="A19" s="3">
        <v>16</v>
      </c>
      <c r="B19" s="4">
        <v>92.714285714285708</v>
      </c>
      <c r="C19">
        <f t="shared" si="0"/>
        <v>-17.219387755102048</v>
      </c>
    </row>
    <row r="20" spans="1:3" x14ac:dyDescent="0.25">
      <c r="A20" s="3">
        <v>17</v>
      </c>
      <c r="B20" s="4">
        <v>104.14285714285714</v>
      </c>
      <c r="C20">
        <f t="shared" si="0"/>
        <v>12.326656394453011</v>
      </c>
    </row>
    <row r="21" spans="1:3" x14ac:dyDescent="0.25">
      <c r="A21" s="3">
        <v>18</v>
      </c>
      <c r="B21" s="4">
        <v>109.14285714285714</v>
      </c>
      <c r="C21">
        <f t="shared" si="0"/>
        <v>4.8010973936899859</v>
      </c>
    </row>
    <row r="22" spans="1:3" x14ac:dyDescent="0.25">
      <c r="A22" s="3">
        <v>19</v>
      </c>
      <c r="B22" s="4">
        <v>98.428571428571431</v>
      </c>
      <c r="C22">
        <f t="shared" si="0"/>
        <v>-9.8167539267015655</v>
      </c>
    </row>
    <row r="23" spans="1:3" x14ac:dyDescent="0.25">
      <c r="A23" s="3">
        <v>20</v>
      </c>
      <c r="B23" s="4">
        <v>54.142857142857146</v>
      </c>
      <c r="C23">
        <f t="shared" si="0"/>
        <v>-44.992743105950652</v>
      </c>
    </row>
    <row r="24" spans="1:3" x14ac:dyDescent="0.25">
      <c r="A24" s="3">
        <v>21</v>
      </c>
      <c r="B24" s="4">
        <v>106.85714285714286</v>
      </c>
      <c r="C24">
        <f t="shared" si="0"/>
        <v>97.36147757255938</v>
      </c>
    </row>
    <row r="25" spans="1:3" x14ac:dyDescent="0.25">
      <c r="A25" s="3">
        <v>22</v>
      </c>
      <c r="B25" s="4">
        <v>93.428571428571431</v>
      </c>
      <c r="C25">
        <f t="shared" si="0"/>
        <v>-12.566844919786107</v>
      </c>
    </row>
    <row r="26" spans="1:3" x14ac:dyDescent="0.25">
      <c r="A26" s="3">
        <v>23</v>
      </c>
      <c r="B26" s="4">
        <v>110.42857142857143</v>
      </c>
      <c r="C26">
        <f t="shared" si="0"/>
        <v>18.195718654434259</v>
      </c>
    </row>
    <row r="27" spans="1:3" x14ac:dyDescent="0.25">
      <c r="A27" s="3">
        <v>24</v>
      </c>
      <c r="B27" s="4">
        <v>106.57142857142857</v>
      </c>
      <c r="C27">
        <f t="shared" si="0"/>
        <v>-3.492884864165589</v>
      </c>
    </row>
    <row r="28" spans="1:3" x14ac:dyDescent="0.25">
      <c r="A28" s="3">
        <v>25</v>
      </c>
      <c r="B28" s="4">
        <v>84</v>
      </c>
      <c r="C28">
        <f t="shared" si="0"/>
        <v>-21.179624664879356</v>
      </c>
    </row>
    <row r="29" spans="1:3" x14ac:dyDescent="0.25">
      <c r="A29" s="3">
        <v>26</v>
      </c>
      <c r="B29" s="4">
        <v>80.857142857142861</v>
      </c>
      <c r="C29">
        <f t="shared" si="0"/>
        <v>-3.7414965986394435</v>
      </c>
    </row>
    <row r="30" spans="1:3" x14ac:dyDescent="0.25">
      <c r="A30" s="3">
        <v>27</v>
      </c>
      <c r="B30" s="4">
        <v>97.285714285714292</v>
      </c>
      <c r="C30">
        <f t="shared" si="0"/>
        <v>20.318021201413444</v>
      </c>
    </row>
    <row r="31" spans="1:3" x14ac:dyDescent="0.25">
      <c r="A31" s="3">
        <v>28</v>
      </c>
      <c r="B31" s="4">
        <v>106.14285714285714</v>
      </c>
      <c r="C31">
        <f t="shared" si="0"/>
        <v>9.1042584434654685</v>
      </c>
    </row>
    <row r="32" spans="1:3" x14ac:dyDescent="0.25">
      <c r="A32" s="3">
        <v>29</v>
      </c>
      <c r="B32" s="4">
        <v>108.85714285714286</v>
      </c>
      <c r="C32">
        <f t="shared" si="0"/>
        <v>2.5572005383580176</v>
      </c>
    </row>
    <row r="33" spans="1:3" x14ac:dyDescent="0.25">
      <c r="A33" s="3">
        <v>30</v>
      </c>
      <c r="B33" s="4">
        <v>91.428571428571431</v>
      </c>
      <c r="C33">
        <f t="shared" si="0"/>
        <v>-16.01049868766404</v>
      </c>
    </row>
    <row r="34" spans="1:3" x14ac:dyDescent="0.25">
      <c r="A34" s="3">
        <v>31</v>
      </c>
      <c r="B34" s="4">
        <v>127.42857142857143</v>
      </c>
      <c r="C34">
        <f t="shared" si="0"/>
        <v>39.375</v>
      </c>
    </row>
    <row r="35" spans="1:3" x14ac:dyDescent="0.25">
      <c r="A35" s="3">
        <v>32</v>
      </c>
      <c r="B35" s="4">
        <v>79</v>
      </c>
      <c r="C35">
        <f t="shared" si="0"/>
        <v>-38.004484304932738</v>
      </c>
    </row>
    <row r="36" spans="1:3" x14ac:dyDescent="0.25">
      <c r="A36" s="3">
        <v>33</v>
      </c>
      <c r="B36" s="4">
        <v>49.571428571428569</v>
      </c>
      <c r="C36">
        <f t="shared" si="0"/>
        <v>-37.251356238698008</v>
      </c>
    </row>
    <row r="37" spans="1:3" x14ac:dyDescent="0.25">
      <c r="A37" s="3">
        <v>34</v>
      </c>
      <c r="B37" s="4">
        <v>71.142857142857139</v>
      </c>
      <c r="C37">
        <f t="shared" si="0"/>
        <v>43.515850144092241</v>
      </c>
    </row>
    <row r="38" spans="1:3" x14ac:dyDescent="0.25">
      <c r="A38" s="3">
        <v>35</v>
      </c>
      <c r="B38" s="4">
        <v>83.5</v>
      </c>
      <c r="C38">
        <f t="shared" si="0"/>
        <v>17.369477911646598</v>
      </c>
    </row>
    <row r="39" spans="1:3" x14ac:dyDescent="0.25">
      <c r="A39" s="3" t="s">
        <v>4</v>
      </c>
      <c r="B39" s="4">
        <v>96.522821576763491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62B6-CC7D-45F8-AE74-5D6DA1D04972}">
  <dimension ref="A1:U242"/>
  <sheetViews>
    <sheetView tabSelected="1" workbookViewId="0">
      <selection activeCell="S3" sqref="S3:U50"/>
    </sheetView>
  </sheetViews>
  <sheetFormatPr defaultRowHeight="15" x14ac:dyDescent="0.25"/>
  <cols>
    <col min="1" max="1" width="10.5703125" bestFit="1" customWidth="1"/>
    <col min="14" max="14" width="10.7109375" bestFit="1" customWidth="1"/>
    <col min="19" max="20" width="11.28515625" customWidth="1"/>
    <col min="21" max="21" width="11.85546875" customWidth="1"/>
  </cols>
  <sheetData>
    <row r="1" spans="1:21" x14ac:dyDescent="0.25">
      <c r="A1" t="s">
        <v>0</v>
      </c>
      <c r="B1" t="s">
        <v>1</v>
      </c>
      <c r="C1" t="s">
        <v>2</v>
      </c>
      <c r="F1" t="s">
        <v>2</v>
      </c>
      <c r="G1" t="s">
        <v>6</v>
      </c>
      <c r="H1" t="s">
        <v>7</v>
      </c>
      <c r="I1" t="s">
        <v>8</v>
      </c>
      <c r="N1" t="s">
        <v>9</v>
      </c>
      <c r="O1" t="s">
        <v>2</v>
      </c>
      <c r="R1" t="s">
        <v>2</v>
      </c>
      <c r="S1" t="s">
        <v>6</v>
      </c>
      <c r="T1" t="s">
        <v>7</v>
      </c>
      <c r="U1" t="s">
        <v>10</v>
      </c>
    </row>
    <row r="2" spans="1:21" x14ac:dyDescent="0.25">
      <c r="A2" s="1">
        <v>43831</v>
      </c>
      <c r="B2">
        <f ca="1">RANDBETWEEN(0,200)</f>
        <v>185</v>
      </c>
      <c r="C2">
        <f>WEEKNUM(A2)</f>
        <v>1</v>
      </c>
      <c r="F2">
        <v>1</v>
      </c>
      <c r="G2">
        <f ca="1">AVERAGEIF(C:C,F2,B:B)</f>
        <v>120.5</v>
      </c>
      <c r="N2" s="4">
        <f>MAX(A:A)-A2</f>
        <v>240</v>
      </c>
      <c r="O2">
        <f t="shared" ref="O2:O65" si="0">INT(N2/7)</f>
        <v>34</v>
      </c>
      <c r="R2">
        <v>0</v>
      </c>
      <c r="S2">
        <f>AVERAGEIF(O:O,R2,N:N)</f>
        <v>3</v>
      </c>
    </row>
    <row r="3" spans="1:21" x14ac:dyDescent="0.25">
      <c r="A3" s="1">
        <v>43832</v>
      </c>
      <c r="B3">
        <f t="shared" ref="B3:B66" ca="1" si="1">RANDBETWEEN(0,200)</f>
        <v>1</v>
      </c>
      <c r="C3">
        <f t="shared" ref="C3:C66" si="2">WEEKNUM(A3)</f>
        <v>1</v>
      </c>
      <c r="F3">
        <v>2</v>
      </c>
      <c r="G3">
        <f t="shared" ref="G3:G49" ca="1" si="3">AVERAGEIF(C:C,F3,B:B)</f>
        <v>103</v>
      </c>
      <c r="H3">
        <f ca="1">G3/G2*100</f>
        <v>85.477178423236509</v>
      </c>
      <c r="I3">
        <f ca="1">H3-100</f>
        <v>-14.522821576763491</v>
      </c>
      <c r="N3" s="4">
        <f t="shared" ref="N3:N66" si="4">MAX(A:A)-A3</f>
        <v>239</v>
      </c>
      <c r="O3">
        <f t="shared" si="0"/>
        <v>34</v>
      </c>
      <c r="R3">
        <v>1</v>
      </c>
      <c r="S3">
        <f t="shared" ref="S3" si="5">AVERAGEIF(O:O,R3,N:N)</f>
        <v>10</v>
      </c>
      <c r="T3">
        <f>S3/S2*100</f>
        <v>333.33333333333337</v>
      </c>
      <c r="U3">
        <f>T3-100</f>
        <v>233.33333333333337</v>
      </c>
    </row>
    <row r="4" spans="1:21" x14ac:dyDescent="0.25">
      <c r="A4" s="1">
        <v>43833</v>
      </c>
      <c r="B4">
        <f t="shared" ca="1" si="1"/>
        <v>166</v>
      </c>
      <c r="C4">
        <f t="shared" si="2"/>
        <v>1</v>
      </c>
      <c r="F4">
        <v>3</v>
      </c>
      <c r="G4">
        <f t="shared" ca="1" si="3"/>
        <v>55.142857142857146</v>
      </c>
      <c r="H4">
        <f t="shared" ref="H4:H49" ca="1" si="6">G4/G3*100</f>
        <v>53.536754507628295</v>
      </c>
      <c r="I4">
        <f t="shared" ref="I4:I49" ca="1" si="7">H4-100</f>
        <v>-46.463245492371705</v>
      </c>
      <c r="N4" s="4">
        <f t="shared" si="4"/>
        <v>238</v>
      </c>
      <c r="O4">
        <f t="shared" si="0"/>
        <v>34</v>
      </c>
      <c r="R4">
        <v>2</v>
      </c>
      <c r="S4">
        <f t="shared" ref="S4:S43" si="8">AVERAGEIF(O:O,R4,N:N)</f>
        <v>17</v>
      </c>
      <c r="T4">
        <f t="shared" ref="T4:T50" si="9">S4/S3*100</f>
        <v>170</v>
      </c>
      <c r="U4">
        <f t="shared" ref="U4:U50" si="10">T4-100</f>
        <v>70</v>
      </c>
    </row>
    <row r="5" spans="1:21" x14ac:dyDescent="0.25">
      <c r="A5" s="1">
        <v>43834</v>
      </c>
      <c r="B5">
        <f t="shared" ca="1" si="1"/>
        <v>130</v>
      </c>
      <c r="C5">
        <f t="shared" si="2"/>
        <v>1</v>
      </c>
      <c r="F5">
        <v>4</v>
      </c>
      <c r="G5">
        <f t="shared" ca="1" si="3"/>
        <v>123.28571428571429</v>
      </c>
      <c r="H5">
        <f t="shared" ca="1" si="6"/>
        <v>223.57512953367876</v>
      </c>
      <c r="I5">
        <f t="shared" ca="1" si="7"/>
        <v>123.57512953367876</v>
      </c>
      <c r="N5" s="4">
        <f t="shared" si="4"/>
        <v>237</v>
      </c>
      <c r="O5">
        <f t="shared" si="0"/>
        <v>33</v>
      </c>
      <c r="R5">
        <v>3</v>
      </c>
      <c r="S5">
        <f t="shared" si="8"/>
        <v>24</v>
      </c>
      <c r="T5">
        <f t="shared" si="9"/>
        <v>141.1764705882353</v>
      </c>
      <c r="U5">
        <f t="shared" si="10"/>
        <v>41.176470588235304</v>
      </c>
    </row>
    <row r="6" spans="1:21" x14ac:dyDescent="0.25">
      <c r="A6" s="1">
        <v>43835</v>
      </c>
      <c r="B6">
        <f t="shared" ca="1" si="1"/>
        <v>188</v>
      </c>
      <c r="C6">
        <f t="shared" si="2"/>
        <v>2</v>
      </c>
      <c r="F6">
        <v>5</v>
      </c>
      <c r="G6">
        <f t="shared" ca="1" si="3"/>
        <v>105.71428571428571</v>
      </c>
      <c r="H6">
        <f t="shared" ca="1" si="6"/>
        <v>85.747392815758971</v>
      </c>
      <c r="I6">
        <f t="shared" ca="1" si="7"/>
        <v>-14.252607184241029</v>
      </c>
      <c r="N6" s="4">
        <f t="shared" si="4"/>
        <v>236</v>
      </c>
      <c r="O6">
        <f t="shared" si="0"/>
        <v>33</v>
      </c>
      <c r="R6">
        <v>4</v>
      </c>
      <c r="S6">
        <f t="shared" si="8"/>
        <v>31</v>
      </c>
      <c r="T6">
        <f t="shared" si="9"/>
        <v>129.16666666666669</v>
      </c>
      <c r="U6">
        <f t="shared" si="10"/>
        <v>29.166666666666686</v>
      </c>
    </row>
    <row r="7" spans="1:21" x14ac:dyDescent="0.25">
      <c r="A7" s="1">
        <v>43836</v>
      </c>
      <c r="B7">
        <f t="shared" ca="1" si="1"/>
        <v>81</v>
      </c>
      <c r="C7">
        <f t="shared" si="2"/>
        <v>2</v>
      </c>
      <c r="F7">
        <v>6</v>
      </c>
      <c r="G7">
        <f t="shared" ca="1" si="3"/>
        <v>99.142857142857139</v>
      </c>
      <c r="H7">
        <f t="shared" ca="1" si="6"/>
        <v>93.783783783783775</v>
      </c>
      <c r="I7">
        <f t="shared" ca="1" si="7"/>
        <v>-6.2162162162162247</v>
      </c>
      <c r="N7" s="4">
        <f t="shared" si="4"/>
        <v>235</v>
      </c>
      <c r="O7">
        <f t="shared" si="0"/>
        <v>33</v>
      </c>
      <c r="R7">
        <v>5</v>
      </c>
      <c r="S7">
        <f t="shared" si="8"/>
        <v>38</v>
      </c>
      <c r="T7">
        <f t="shared" si="9"/>
        <v>122.58064516129032</v>
      </c>
      <c r="U7">
        <f t="shared" si="10"/>
        <v>22.58064516129032</v>
      </c>
    </row>
    <row r="8" spans="1:21" x14ac:dyDescent="0.25">
      <c r="A8" s="1">
        <v>43837</v>
      </c>
      <c r="B8">
        <f t="shared" ca="1" si="1"/>
        <v>26</v>
      </c>
      <c r="C8">
        <f t="shared" si="2"/>
        <v>2</v>
      </c>
      <c r="F8">
        <v>7</v>
      </c>
      <c r="G8">
        <f t="shared" ca="1" si="3"/>
        <v>113.14285714285714</v>
      </c>
      <c r="H8">
        <f t="shared" ca="1" si="6"/>
        <v>114.12103746397695</v>
      </c>
      <c r="I8">
        <f t="shared" ca="1" si="7"/>
        <v>14.121037463976947</v>
      </c>
      <c r="N8" s="4">
        <f t="shared" si="4"/>
        <v>234</v>
      </c>
      <c r="O8">
        <f t="shared" si="0"/>
        <v>33</v>
      </c>
      <c r="R8">
        <v>6</v>
      </c>
      <c r="S8">
        <f t="shared" si="8"/>
        <v>45</v>
      </c>
      <c r="T8">
        <f t="shared" si="9"/>
        <v>118.42105263157893</v>
      </c>
      <c r="U8">
        <f t="shared" si="10"/>
        <v>18.421052631578931</v>
      </c>
    </row>
    <row r="9" spans="1:21" x14ac:dyDescent="0.25">
      <c r="A9" s="1">
        <v>43838</v>
      </c>
      <c r="B9">
        <f t="shared" ca="1" si="1"/>
        <v>167</v>
      </c>
      <c r="C9">
        <f t="shared" si="2"/>
        <v>2</v>
      </c>
      <c r="F9">
        <v>8</v>
      </c>
      <c r="G9">
        <f t="shared" ca="1" si="3"/>
        <v>100.14285714285714</v>
      </c>
      <c r="H9">
        <f t="shared" ca="1" si="6"/>
        <v>88.51010101010101</v>
      </c>
      <c r="I9">
        <f t="shared" ca="1" si="7"/>
        <v>-11.48989898989899</v>
      </c>
      <c r="N9" s="4">
        <f t="shared" si="4"/>
        <v>233</v>
      </c>
      <c r="O9">
        <f t="shared" si="0"/>
        <v>33</v>
      </c>
      <c r="R9">
        <v>7</v>
      </c>
      <c r="S9">
        <f t="shared" si="8"/>
        <v>52</v>
      </c>
      <c r="T9">
        <f t="shared" si="9"/>
        <v>115.55555555555554</v>
      </c>
      <c r="U9">
        <f t="shared" si="10"/>
        <v>15.555555555555543</v>
      </c>
    </row>
    <row r="10" spans="1:21" x14ac:dyDescent="0.25">
      <c r="A10" s="1">
        <v>43839</v>
      </c>
      <c r="B10">
        <f t="shared" ca="1" si="1"/>
        <v>57</v>
      </c>
      <c r="C10">
        <f t="shared" si="2"/>
        <v>2</v>
      </c>
      <c r="F10">
        <v>9</v>
      </c>
      <c r="G10">
        <f t="shared" ca="1" si="3"/>
        <v>66.571428571428569</v>
      </c>
      <c r="H10">
        <f t="shared" ca="1" si="6"/>
        <v>66.476462196861632</v>
      </c>
      <c r="I10">
        <f t="shared" ca="1" si="7"/>
        <v>-33.523537803138368</v>
      </c>
      <c r="N10" s="4">
        <f t="shared" si="4"/>
        <v>232</v>
      </c>
      <c r="O10">
        <f t="shared" si="0"/>
        <v>33</v>
      </c>
      <c r="R10">
        <v>8</v>
      </c>
      <c r="S10">
        <f t="shared" si="8"/>
        <v>59</v>
      </c>
      <c r="T10">
        <f t="shared" si="9"/>
        <v>113.46153846153845</v>
      </c>
      <c r="U10">
        <f t="shared" si="10"/>
        <v>13.461538461538453</v>
      </c>
    </row>
    <row r="11" spans="1:21" x14ac:dyDescent="0.25">
      <c r="A11" s="1">
        <v>43840</v>
      </c>
      <c r="B11">
        <f t="shared" ca="1" si="1"/>
        <v>165</v>
      </c>
      <c r="C11">
        <f t="shared" si="2"/>
        <v>2</v>
      </c>
      <c r="F11">
        <v>10</v>
      </c>
      <c r="G11">
        <f t="shared" ca="1" si="3"/>
        <v>140</v>
      </c>
      <c r="H11">
        <f t="shared" ca="1" si="6"/>
        <v>210.30042918454933</v>
      </c>
      <c r="I11">
        <f t="shared" ca="1" si="7"/>
        <v>110.30042918454933</v>
      </c>
      <c r="N11" s="4">
        <f t="shared" si="4"/>
        <v>231</v>
      </c>
      <c r="O11">
        <f t="shared" si="0"/>
        <v>33</v>
      </c>
      <c r="R11">
        <v>9</v>
      </c>
      <c r="S11">
        <f t="shared" si="8"/>
        <v>66</v>
      </c>
      <c r="T11">
        <f t="shared" si="9"/>
        <v>111.86440677966101</v>
      </c>
      <c r="U11">
        <f t="shared" si="10"/>
        <v>11.86440677966101</v>
      </c>
    </row>
    <row r="12" spans="1:21" x14ac:dyDescent="0.25">
      <c r="A12" s="1">
        <v>43841</v>
      </c>
      <c r="B12">
        <f t="shared" ca="1" si="1"/>
        <v>37</v>
      </c>
      <c r="C12">
        <f t="shared" si="2"/>
        <v>2</v>
      </c>
      <c r="F12">
        <v>11</v>
      </c>
      <c r="G12">
        <f t="shared" ca="1" si="3"/>
        <v>82.571428571428569</v>
      </c>
      <c r="H12">
        <f t="shared" ca="1" si="6"/>
        <v>58.979591836734691</v>
      </c>
      <c r="I12">
        <f t="shared" ca="1" si="7"/>
        <v>-41.020408163265309</v>
      </c>
      <c r="N12" s="4">
        <f t="shared" si="4"/>
        <v>230</v>
      </c>
      <c r="O12">
        <f t="shared" si="0"/>
        <v>32</v>
      </c>
      <c r="R12">
        <v>10</v>
      </c>
      <c r="S12">
        <f t="shared" si="8"/>
        <v>73</v>
      </c>
      <c r="T12">
        <f t="shared" si="9"/>
        <v>110.60606060606059</v>
      </c>
      <c r="U12">
        <f t="shared" si="10"/>
        <v>10.606060606060595</v>
      </c>
    </row>
    <row r="13" spans="1:21" x14ac:dyDescent="0.25">
      <c r="A13" s="1">
        <v>43842</v>
      </c>
      <c r="B13">
        <f t="shared" ca="1" si="1"/>
        <v>42</v>
      </c>
      <c r="C13">
        <f t="shared" si="2"/>
        <v>3</v>
      </c>
      <c r="F13">
        <v>12</v>
      </c>
      <c r="G13">
        <f t="shared" ca="1" si="3"/>
        <v>62</v>
      </c>
      <c r="H13">
        <f t="shared" ca="1" si="6"/>
        <v>75.086505190311428</v>
      </c>
      <c r="I13">
        <f t="shared" ca="1" si="7"/>
        <v>-24.913494809688572</v>
      </c>
      <c r="N13" s="4">
        <f t="shared" si="4"/>
        <v>229</v>
      </c>
      <c r="O13">
        <f t="shared" si="0"/>
        <v>32</v>
      </c>
      <c r="R13">
        <v>11</v>
      </c>
      <c r="S13">
        <f t="shared" si="8"/>
        <v>80</v>
      </c>
      <c r="T13">
        <f t="shared" si="9"/>
        <v>109.58904109589041</v>
      </c>
      <c r="U13">
        <f t="shared" si="10"/>
        <v>9.5890410958904084</v>
      </c>
    </row>
    <row r="14" spans="1:21" x14ac:dyDescent="0.25">
      <c r="A14" s="1">
        <v>43843</v>
      </c>
      <c r="B14">
        <f t="shared" ca="1" si="1"/>
        <v>68</v>
      </c>
      <c r="C14">
        <f t="shared" si="2"/>
        <v>3</v>
      </c>
      <c r="F14">
        <v>13</v>
      </c>
      <c r="G14">
        <f t="shared" ca="1" si="3"/>
        <v>96.714285714285708</v>
      </c>
      <c r="H14">
        <f t="shared" ca="1" si="6"/>
        <v>155.99078341013822</v>
      </c>
      <c r="I14">
        <f t="shared" ca="1" si="7"/>
        <v>55.990783410138221</v>
      </c>
      <c r="N14" s="4">
        <f t="shared" si="4"/>
        <v>228</v>
      </c>
      <c r="O14">
        <f t="shared" si="0"/>
        <v>32</v>
      </c>
      <c r="R14">
        <v>12</v>
      </c>
      <c r="S14">
        <f t="shared" si="8"/>
        <v>87</v>
      </c>
      <c r="T14">
        <f t="shared" si="9"/>
        <v>108.74999999999999</v>
      </c>
      <c r="U14">
        <f t="shared" si="10"/>
        <v>8.7499999999999858</v>
      </c>
    </row>
    <row r="15" spans="1:21" x14ac:dyDescent="0.25">
      <c r="A15" s="1">
        <v>43844</v>
      </c>
      <c r="B15">
        <f t="shared" ca="1" si="1"/>
        <v>55</v>
      </c>
      <c r="C15">
        <f t="shared" si="2"/>
        <v>3</v>
      </c>
      <c r="F15">
        <v>14</v>
      </c>
      <c r="G15">
        <f t="shared" ca="1" si="3"/>
        <v>94.571428571428569</v>
      </c>
      <c r="H15">
        <f t="shared" ca="1" si="6"/>
        <v>97.784342688330867</v>
      </c>
      <c r="I15">
        <f t="shared" ca="1" si="7"/>
        <v>-2.2156573116691334</v>
      </c>
      <c r="N15" s="4">
        <f t="shared" si="4"/>
        <v>227</v>
      </c>
      <c r="O15">
        <f t="shared" si="0"/>
        <v>32</v>
      </c>
      <c r="R15">
        <v>13</v>
      </c>
      <c r="S15">
        <f t="shared" si="8"/>
        <v>94</v>
      </c>
      <c r="T15">
        <f t="shared" si="9"/>
        <v>108.04597701149426</v>
      </c>
      <c r="U15">
        <f t="shared" si="10"/>
        <v>8.0459770114942586</v>
      </c>
    </row>
    <row r="16" spans="1:21" x14ac:dyDescent="0.25">
      <c r="A16" s="1">
        <v>43845</v>
      </c>
      <c r="B16">
        <f t="shared" ca="1" si="1"/>
        <v>162</v>
      </c>
      <c r="C16">
        <f t="shared" si="2"/>
        <v>3</v>
      </c>
      <c r="F16">
        <v>15</v>
      </c>
      <c r="G16">
        <f t="shared" ca="1" si="3"/>
        <v>127.57142857142857</v>
      </c>
      <c r="H16">
        <f t="shared" ca="1" si="6"/>
        <v>134.89425981873111</v>
      </c>
      <c r="I16">
        <f t="shared" ca="1" si="7"/>
        <v>34.894259818731115</v>
      </c>
      <c r="N16" s="4">
        <f t="shared" si="4"/>
        <v>226</v>
      </c>
      <c r="O16">
        <f t="shared" si="0"/>
        <v>32</v>
      </c>
      <c r="R16">
        <v>14</v>
      </c>
      <c r="S16">
        <f t="shared" si="8"/>
        <v>101</v>
      </c>
      <c r="T16">
        <f t="shared" si="9"/>
        <v>107.44680851063831</v>
      </c>
      <c r="U16">
        <f t="shared" si="10"/>
        <v>7.4468085106383057</v>
      </c>
    </row>
    <row r="17" spans="1:21" x14ac:dyDescent="0.25">
      <c r="A17" s="1">
        <v>43846</v>
      </c>
      <c r="B17">
        <f t="shared" ca="1" si="1"/>
        <v>15</v>
      </c>
      <c r="C17">
        <f t="shared" si="2"/>
        <v>3</v>
      </c>
      <c r="F17">
        <v>16</v>
      </c>
      <c r="G17">
        <f t="shared" ca="1" si="3"/>
        <v>100</v>
      </c>
      <c r="H17">
        <f t="shared" ca="1" si="6"/>
        <v>78.38745800671893</v>
      </c>
      <c r="I17">
        <f t="shared" ca="1" si="7"/>
        <v>-21.61254199328107</v>
      </c>
      <c r="N17" s="4">
        <f t="shared" si="4"/>
        <v>225</v>
      </c>
      <c r="O17">
        <f t="shared" si="0"/>
        <v>32</v>
      </c>
      <c r="R17">
        <v>15</v>
      </c>
      <c r="S17">
        <f t="shared" si="8"/>
        <v>108</v>
      </c>
      <c r="T17">
        <f t="shared" si="9"/>
        <v>106.93069306930694</v>
      </c>
      <c r="U17">
        <f t="shared" si="10"/>
        <v>6.9306930693069404</v>
      </c>
    </row>
    <row r="18" spans="1:21" x14ac:dyDescent="0.25">
      <c r="A18" s="1">
        <v>43847</v>
      </c>
      <c r="B18">
        <f t="shared" ca="1" si="1"/>
        <v>12</v>
      </c>
      <c r="C18">
        <f t="shared" si="2"/>
        <v>3</v>
      </c>
      <c r="F18">
        <v>17</v>
      </c>
      <c r="G18">
        <f t="shared" ca="1" si="3"/>
        <v>100.71428571428571</v>
      </c>
      <c r="H18">
        <f t="shared" ca="1" si="6"/>
        <v>100.71428571428571</v>
      </c>
      <c r="I18">
        <f t="shared" ca="1" si="7"/>
        <v>0.7142857142857082</v>
      </c>
      <c r="N18" s="4">
        <f t="shared" si="4"/>
        <v>224</v>
      </c>
      <c r="O18">
        <f t="shared" si="0"/>
        <v>32</v>
      </c>
      <c r="R18">
        <v>16</v>
      </c>
      <c r="S18">
        <f t="shared" si="8"/>
        <v>115</v>
      </c>
      <c r="T18">
        <f t="shared" si="9"/>
        <v>106.4814814814815</v>
      </c>
      <c r="U18">
        <f t="shared" si="10"/>
        <v>6.4814814814814952</v>
      </c>
    </row>
    <row r="19" spans="1:21" x14ac:dyDescent="0.25">
      <c r="A19" s="1">
        <v>43848</v>
      </c>
      <c r="B19">
        <f t="shared" ca="1" si="1"/>
        <v>32</v>
      </c>
      <c r="C19">
        <f t="shared" si="2"/>
        <v>3</v>
      </c>
      <c r="F19">
        <v>18</v>
      </c>
      <c r="G19">
        <f t="shared" ca="1" si="3"/>
        <v>122.42857142857143</v>
      </c>
      <c r="H19">
        <f t="shared" ca="1" si="6"/>
        <v>121.56028368794327</v>
      </c>
      <c r="I19">
        <f t="shared" ca="1" si="7"/>
        <v>21.560283687943269</v>
      </c>
      <c r="N19" s="4">
        <f t="shared" si="4"/>
        <v>223</v>
      </c>
      <c r="O19">
        <f t="shared" si="0"/>
        <v>31</v>
      </c>
      <c r="R19">
        <v>17</v>
      </c>
      <c r="S19">
        <f t="shared" si="8"/>
        <v>122</v>
      </c>
      <c r="T19">
        <f t="shared" si="9"/>
        <v>106.08695652173914</v>
      </c>
      <c r="U19">
        <f t="shared" si="10"/>
        <v>6.0869565217391397</v>
      </c>
    </row>
    <row r="20" spans="1:21" x14ac:dyDescent="0.25">
      <c r="A20" s="1">
        <v>43849</v>
      </c>
      <c r="B20">
        <f t="shared" ca="1" si="1"/>
        <v>88</v>
      </c>
      <c r="C20">
        <f t="shared" si="2"/>
        <v>4</v>
      </c>
      <c r="F20">
        <v>19</v>
      </c>
      <c r="G20">
        <f t="shared" ca="1" si="3"/>
        <v>67</v>
      </c>
      <c r="H20">
        <f t="shared" ca="1" si="6"/>
        <v>54.725787631271885</v>
      </c>
      <c r="I20">
        <f t="shared" ca="1" si="7"/>
        <v>-45.274212368728115</v>
      </c>
      <c r="N20" s="4">
        <f t="shared" si="4"/>
        <v>222</v>
      </c>
      <c r="O20">
        <f t="shared" si="0"/>
        <v>31</v>
      </c>
      <c r="R20">
        <v>18</v>
      </c>
      <c r="S20">
        <f t="shared" si="8"/>
        <v>129</v>
      </c>
      <c r="T20">
        <f t="shared" si="9"/>
        <v>105.73770491803278</v>
      </c>
      <c r="U20">
        <f t="shared" si="10"/>
        <v>5.7377049180327759</v>
      </c>
    </row>
    <row r="21" spans="1:21" x14ac:dyDescent="0.25">
      <c r="A21" s="1">
        <v>43850</v>
      </c>
      <c r="B21">
        <f t="shared" ca="1" si="1"/>
        <v>146</v>
      </c>
      <c r="C21">
        <f t="shared" si="2"/>
        <v>4</v>
      </c>
      <c r="F21">
        <v>20</v>
      </c>
      <c r="G21">
        <f t="shared" ca="1" si="3"/>
        <v>124.14285714285714</v>
      </c>
      <c r="H21">
        <f t="shared" ca="1" si="6"/>
        <v>185.28784648187633</v>
      </c>
      <c r="I21">
        <f t="shared" ca="1" si="7"/>
        <v>85.287846481876329</v>
      </c>
      <c r="N21" s="4">
        <f t="shared" si="4"/>
        <v>221</v>
      </c>
      <c r="O21">
        <f t="shared" si="0"/>
        <v>31</v>
      </c>
      <c r="R21">
        <v>19</v>
      </c>
      <c r="S21">
        <f t="shared" si="8"/>
        <v>136</v>
      </c>
      <c r="T21">
        <f t="shared" si="9"/>
        <v>105.4263565891473</v>
      </c>
      <c r="U21">
        <f t="shared" si="10"/>
        <v>5.4263565891473036</v>
      </c>
    </row>
    <row r="22" spans="1:21" x14ac:dyDescent="0.25">
      <c r="A22" s="1">
        <v>43851</v>
      </c>
      <c r="B22">
        <f t="shared" ca="1" si="1"/>
        <v>181</v>
      </c>
      <c r="C22">
        <f t="shared" si="2"/>
        <v>4</v>
      </c>
      <c r="F22">
        <v>21</v>
      </c>
      <c r="G22">
        <f t="shared" ca="1" si="3"/>
        <v>95.857142857142861</v>
      </c>
      <c r="H22">
        <f t="shared" ca="1" si="6"/>
        <v>77.215189873417728</v>
      </c>
      <c r="I22">
        <f t="shared" ca="1" si="7"/>
        <v>-22.784810126582272</v>
      </c>
      <c r="N22" s="4">
        <f t="shared" si="4"/>
        <v>220</v>
      </c>
      <c r="O22">
        <f t="shared" si="0"/>
        <v>31</v>
      </c>
      <c r="R22">
        <v>20</v>
      </c>
      <c r="S22">
        <f t="shared" si="8"/>
        <v>143</v>
      </c>
      <c r="T22">
        <f t="shared" si="9"/>
        <v>105.14705882352942</v>
      </c>
      <c r="U22">
        <f t="shared" si="10"/>
        <v>5.1470588235294201</v>
      </c>
    </row>
    <row r="23" spans="1:21" x14ac:dyDescent="0.25">
      <c r="A23" s="1">
        <v>43852</v>
      </c>
      <c r="B23">
        <f t="shared" ca="1" si="1"/>
        <v>184</v>
      </c>
      <c r="C23">
        <f t="shared" si="2"/>
        <v>4</v>
      </c>
      <c r="F23">
        <v>22</v>
      </c>
      <c r="G23">
        <f t="shared" ca="1" si="3"/>
        <v>105.71428571428571</v>
      </c>
      <c r="H23">
        <f t="shared" ca="1" si="6"/>
        <v>110.28315946348732</v>
      </c>
      <c r="I23">
        <f t="shared" ca="1" si="7"/>
        <v>10.283159463487323</v>
      </c>
      <c r="N23" s="4">
        <f t="shared" si="4"/>
        <v>219</v>
      </c>
      <c r="O23">
        <f t="shared" si="0"/>
        <v>31</v>
      </c>
      <c r="R23">
        <v>21</v>
      </c>
      <c r="S23">
        <f t="shared" si="8"/>
        <v>150</v>
      </c>
      <c r="T23">
        <f t="shared" si="9"/>
        <v>104.89510489510489</v>
      </c>
      <c r="U23">
        <f t="shared" si="10"/>
        <v>4.8951048951048932</v>
      </c>
    </row>
    <row r="24" spans="1:21" x14ac:dyDescent="0.25">
      <c r="A24" s="1">
        <v>43853</v>
      </c>
      <c r="B24">
        <f t="shared" ca="1" si="1"/>
        <v>0</v>
      </c>
      <c r="C24">
        <f t="shared" si="2"/>
        <v>4</v>
      </c>
      <c r="F24">
        <v>23</v>
      </c>
      <c r="G24">
        <f t="shared" ca="1" si="3"/>
        <v>72.428571428571431</v>
      </c>
      <c r="H24">
        <f t="shared" ca="1" si="6"/>
        <v>68.51351351351353</v>
      </c>
      <c r="I24">
        <f t="shared" ca="1" si="7"/>
        <v>-31.48648648648647</v>
      </c>
      <c r="N24" s="4">
        <f t="shared" si="4"/>
        <v>218</v>
      </c>
      <c r="O24">
        <f t="shared" si="0"/>
        <v>31</v>
      </c>
      <c r="R24">
        <v>22</v>
      </c>
      <c r="S24">
        <f t="shared" si="8"/>
        <v>157</v>
      </c>
      <c r="T24">
        <f t="shared" si="9"/>
        <v>104.66666666666666</v>
      </c>
      <c r="U24">
        <f t="shared" si="10"/>
        <v>4.6666666666666572</v>
      </c>
    </row>
    <row r="25" spans="1:21" x14ac:dyDescent="0.25">
      <c r="A25" s="1">
        <v>43854</v>
      </c>
      <c r="B25">
        <f t="shared" ca="1" si="1"/>
        <v>173</v>
      </c>
      <c r="C25">
        <f t="shared" si="2"/>
        <v>4</v>
      </c>
      <c r="F25">
        <v>24</v>
      </c>
      <c r="G25">
        <f t="shared" ca="1" si="3"/>
        <v>98</v>
      </c>
      <c r="H25">
        <f t="shared" ca="1" si="6"/>
        <v>135.30571992110453</v>
      </c>
      <c r="I25">
        <f t="shared" ca="1" si="7"/>
        <v>35.305719921104526</v>
      </c>
      <c r="N25" s="4">
        <f t="shared" si="4"/>
        <v>217</v>
      </c>
      <c r="O25">
        <f t="shared" si="0"/>
        <v>31</v>
      </c>
      <c r="R25">
        <v>23</v>
      </c>
      <c r="S25">
        <f t="shared" si="8"/>
        <v>164</v>
      </c>
      <c r="T25">
        <f t="shared" si="9"/>
        <v>104.45859872611464</v>
      </c>
      <c r="U25">
        <f t="shared" si="10"/>
        <v>4.4585987261146443</v>
      </c>
    </row>
    <row r="26" spans="1:21" x14ac:dyDescent="0.25">
      <c r="A26" s="1">
        <v>43855</v>
      </c>
      <c r="B26">
        <f t="shared" ca="1" si="1"/>
        <v>91</v>
      </c>
      <c r="C26">
        <f t="shared" si="2"/>
        <v>4</v>
      </c>
      <c r="F26">
        <v>25</v>
      </c>
      <c r="G26">
        <f t="shared" ca="1" si="3"/>
        <v>126.71428571428571</v>
      </c>
      <c r="H26">
        <f t="shared" ca="1" si="6"/>
        <v>129.30029154518948</v>
      </c>
      <c r="I26">
        <f t="shared" ca="1" si="7"/>
        <v>29.300291545189481</v>
      </c>
      <c r="N26" s="4">
        <f t="shared" si="4"/>
        <v>216</v>
      </c>
      <c r="O26">
        <f t="shared" si="0"/>
        <v>30</v>
      </c>
      <c r="R26">
        <v>24</v>
      </c>
      <c r="S26">
        <f t="shared" si="8"/>
        <v>171</v>
      </c>
      <c r="T26">
        <f t="shared" si="9"/>
        <v>104.26829268292683</v>
      </c>
      <c r="U26">
        <f t="shared" si="10"/>
        <v>4.2682926829268268</v>
      </c>
    </row>
    <row r="27" spans="1:21" x14ac:dyDescent="0.25">
      <c r="A27" s="1">
        <v>43856</v>
      </c>
      <c r="B27">
        <f t="shared" ca="1" si="1"/>
        <v>110</v>
      </c>
      <c r="C27">
        <f t="shared" si="2"/>
        <v>5</v>
      </c>
      <c r="F27">
        <v>26</v>
      </c>
      <c r="G27">
        <f t="shared" ca="1" si="3"/>
        <v>71</v>
      </c>
      <c r="H27">
        <f t="shared" ca="1" si="6"/>
        <v>56.0315670800451</v>
      </c>
      <c r="I27">
        <f t="shared" ca="1" si="7"/>
        <v>-43.9684329199549</v>
      </c>
      <c r="N27" s="4">
        <f t="shared" si="4"/>
        <v>215</v>
      </c>
      <c r="O27">
        <f t="shared" si="0"/>
        <v>30</v>
      </c>
      <c r="R27">
        <v>25</v>
      </c>
      <c r="S27">
        <f t="shared" si="8"/>
        <v>178</v>
      </c>
      <c r="T27">
        <f t="shared" si="9"/>
        <v>104.09356725146199</v>
      </c>
      <c r="U27">
        <f t="shared" si="10"/>
        <v>4.093567251461991</v>
      </c>
    </row>
    <row r="28" spans="1:21" x14ac:dyDescent="0.25">
      <c r="A28" s="1">
        <v>43857</v>
      </c>
      <c r="B28">
        <f t="shared" ca="1" si="1"/>
        <v>93</v>
      </c>
      <c r="C28">
        <f t="shared" si="2"/>
        <v>5</v>
      </c>
      <c r="F28">
        <v>27</v>
      </c>
      <c r="G28">
        <f t="shared" ca="1" si="3"/>
        <v>71.428571428571431</v>
      </c>
      <c r="H28">
        <f t="shared" ca="1" si="6"/>
        <v>100.60362173038229</v>
      </c>
      <c r="I28">
        <f t="shared" ca="1" si="7"/>
        <v>0.60362173038228661</v>
      </c>
      <c r="N28" s="4">
        <f t="shared" si="4"/>
        <v>214</v>
      </c>
      <c r="O28">
        <f t="shared" si="0"/>
        <v>30</v>
      </c>
      <c r="R28">
        <v>26</v>
      </c>
      <c r="S28">
        <f t="shared" si="8"/>
        <v>185</v>
      </c>
      <c r="T28">
        <f t="shared" si="9"/>
        <v>103.93258426966293</v>
      </c>
      <c r="U28">
        <f t="shared" si="10"/>
        <v>3.9325842696629252</v>
      </c>
    </row>
    <row r="29" spans="1:21" x14ac:dyDescent="0.25">
      <c r="A29" s="1">
        <v>43858</v>
      </c>
      <c r="B29">
        <f t="shared" ca="1" si="1"/>
        <v>190</v>
      </c>
      <c r="C29">
        <f t="shared" si="2"/>
        <v>5</v>
      </c>
      <c r="F29">
        <v>28</v>
      </c>
      <c r="G29">
        <f t="shared" ca="1" si="3"/>
        <v>135.57142857142858</v>
      </c>
      <c r="H29">
        <f t="shared" ca="1" si="6"/>
        <v>189.8</v>
      </c>
      <c r="I29">
        <f t="shared" ca="1" si="7"/>
        <v>89.800000000000011</v>
      </c>
      <c r="N29" s="4">
        <f t="shared" si="4"/>
        <v>213</v>
      </c>
      <c r="O29">
        <f t="shared" si="0"/>
        <v>30</v>
      </c>
      <c r="R29">
        <v>27</v>
      </c>
      <c r="S29">
        <f t="shared" si="8"/>
        <v>192</v>
      </c>
      <c r="T29">
        <f t="shared" si="9"/>
        <v>103.78378378378379</v>
      </c>
      <c r="U29">
        <f t="shared" si="10"/>
        <v>3.7837837837837895</v>
      </c>
    </row>
    <row r="30" spans="1:21" x14ac:dyDescent="0.25">
      <c r="A30" s="1">
        <v>43859</v>
      </c>
      <c r="B30">
        <f t="shared" ca="1" si="1"/>
        <v>195</v>
      </c>
      <c r="C30">
        <f t="shared" si="2"/>
        <v>5</v>
      </c>
      <c r="F30">
        <v>29</v>
      </c>
      <c r="G30">
        <f t="shared" ca="1" si="3"/>
        <v>82.857142857142861</v>
      </c>
      <c r="H30">
        <f t="shared" ca="1" si="6"/>
        <v>61.116965226554264</v>
      </c>
      <c r="I30">
        <f t="shared" ca="1" si="7"/>
        <v>-38.883034773445736</v>
      </c>
      <c r="N30" s="4">
        <f t="shared" si="4"/>
        <v>212</v>
      </c>
      <c r="O30">
        <f t="shared" si="0"/>
        <v>30</v>
      </c>
      <c r="R30">
        <v>28</v>
      </c>
      <c r="S30">
        <f t="shared" si="8"/>
        <v>199</v>
      </c>
      <c r="T30">
        <f t="shared" si="9"/>
        <v>103.64583333333333</v>
      </c>
      <c r="U30">
        <f t="shared" si="10"/>
        <v>3.6458333333333286</v>
      </c>
    </row>
    <row r="31" spans="1:21" x14ac:dyDescent="0.25">
      <c r="A31" s="1">
        <v>43860</v>
      </c>
      <c r="B31">
        <f t="shared" ca="1" si="1"/>
        <v>22</v>
      </c>
      <c r="C31">
        <f t="shared" si="2"/>
        <v>5</v>
      </c>
      <c r="F31">
        <v>30</v>
      </c>
      <c r="G31">
        <f t="shared" ca="1" si="3"/>
        <v>44</v>
      </c>
      <c r="H31">
        <f t="shared" ca="1" si="6"/>
        <v>53.103448275862064</v>
      </c>
      <c r="I31">
        <f t="shared" ca="1" si="7"/>
        <v>-46.896551724137936</v>
      </c>
      <c r="N31" s="4">
        <f t="shared" si="4"/>
        <v>211</v>
      </c>
      <c r="O31">
        <f t="shared" si="0"/>
        <v>30</v>
      </c>
      <c r="R31">
        <v>29</v>
      </c>
      <c r="S31">
        <f t="shared" si="8"/>
        <v>206</v>
      </c>
      <c r="T31">
        <f t="shared" si="9"/>
        <v>103.5175879396985</v>
      </c>
      <c r="U31">
        <f t="shared" si="10"/>
        <v>3.517587939698501</v>
      </c>
    </row>
    <row r="32" spans="1:21" x14ac:dyDescent="0.25">
      <c r="A32" s="1">
        <v>43861</v>
      </c>
      <c r="B32">
        <f t="shared" ca="1" si="1"/>
        <v>59</v>
      </c>
      <c r="C32">
        <f t="shared" si="2"/>
        <v>5</v>
      </c>
      <c r="F32">
        <v>31</v>
      </c>
      <c r="G32">
        <f t="shared" ca="1" si="3"/>
        <v>90.857142857142861</v>
      </c>
      <c r="H32">
        <f t="shared" ca="1" si="6"/>
        <v>206.49350649350652</v>
      </c>
      <c r="I32">
        <f t="shared" ca="1" si="7"/>
        <v>106.49350649350652</v>
      </c>
      <c r="N32" s="4">
        <f t="shared" si="4"/>
        <v>210</v>
      </c>
      <c r="O32">
        <f t="shared" si="0"/>
        <v>30</v>
      </c>
      <c r="R32">
        <v>30</v>
      </c>
      <c r="S32">
        <f t="shared" si="8"/>
        <v>213</v>
      </c>
      <c r="T32">
        <f t="shared" si="9"/>
        <v>103.39805825242718</v>
      </c>
      <c r="U32">
        <f t="shared" si="10"/>
        <v>3.3980582524271767</v>
      </c>
    </row>
    <row r="33" spans="1:21" x14ac:dyDescent="0.25">
      <c r="A33" s="1">
        <v>43862</v>
      </c>
      <c r="B33">
        <f t="shared" ca="1" si="1"/>
        <v>71</v>
      </c>
      <c r="C33">
        <f t="shared" si="2"/>
        <v>5</v>
      </c>
      <c r="F33">
        <v>32</v>
      </c>
      <c r="G33">
        <f t="shared" ca="1" si="3"/>
        <v>114</v>
      </c>
      <c r="H33">
        <f t="shared" ca="1" si="6"/>
        <v>125.47169811320755</v>
      </c>
      <c r="I33">
        <f t="shared" ca="1" si="7"/>
        <v>25.471698113207552</v>
      </c>
      <c r="N33" s="4">
        <f t="shared" si="4"/>
        <v>209</v>
      </c>
      <c r="O33">
        <f t="shared" si="0"/>
        <v>29</v>
      </c>
      <c r="R33">
        <v>31</v>
      </c>
      <c r="S33">
        <f t="shared" si="8"/>
        <v>220</v>
      </c>
      <c r="T33">
        <f t="shared" si="9"/>
        <v>103.28638497652582</v>
      </c>
      <c r="U33">
        <f t="shared" si="10"/>
        <v>3.2863849765258237</v>
      </c>
    </row>
    <row r="34" spans="1:21" x14ac:dyDescent="0.25">
      <c r="A34" s="1">
        <v>43863</v>
      </c>
      <c r="B34">
        <f t="shared" ca="1" si="1"/>
        <v>15</v>
      </c>
      <c r="C34">
        <f t="shared" si="2"/>
        <v>6</v>
      </c>
      <c r="F34">
        <v>33</v>
      </c>
      <c r="G34">
        <f t="shared" ca="1" si="3"/>
        <v>116.14285714285714</v>
      </c>
      <c r="H34">
        <f t="shared" ca="1" si="6"/>
        <v>101.8796992481203</v>
      </c>
      <c r="I34">
        <f t="shared" ca="1" si="7"/>
        <v>1.8796992481203034</v>
      </c>
      <c r="N34" s="4">
        <f t="shared" si="4"/>
        <v>208</v>
      </c>
      <c r="O34">
        <f t="shared" si="0"/>
        <v>29</v>
      </c>
      <c r="R34">
        <v>32</v>
      </c>
      <c r="S34">
        <f t="shared" si="8"/>
        <v>227</v>
      </c>
      <c r="T34">
        <f t="shared" si="9"/>
        <v>103.18181818181817</v>
      </c>
      <c r="U34">
        <f t="shared" si="10"/>
        <v>3.1818181818181728</v>
      </c>
    </row>
    <row r="35" spans="1:21" x14ac:dyDescent="0.25">
      <c r="A35" s="1">
        <v>43864</v>
      </c>
      <c r="B35">
        <f t="shared" ca="1" si="1"/>
        <v>84</v>
      </c>
      <c r="C35">
        <f t="shared" si="2"/>
        <v>6</v>
      </c>
      <c r="F35">
        <v>34</v>
      </c>
      <c r="G35">
        <f t="shared" ca="1" si="3"/>
        <v>92.714285714285708</v>
      </c>
      <c r="H35">
        <f t="shared" ca="1" si="6"/>
        <v>79.827798277982779</v>
      </c>
      <c r="I35">
        <f t="shared" ca="1" si="7"/>
        <v>-20.172201722017221</v>
      </c>
      <c r="N35" s="4">
        <f t="shared" si="4"/>
        <v>207</v>
      </c>
      <c r="O35">
        <f t="shared" si="0"/>
        <v>29</v>
      </c>
      <c r="R35">
        <v>33</v>
      </c>
      <c r="S35">
        <f t="shared" si="8"/>
        <v>234</v>
      </c>
      <c r="T35">
        <f t="shared" si="9"/>
        <v>103.08370044052863</v>
      </c>
      <c r="U35">
        <f t="shared" si="10"/>
        <v>3.0837004405286308</v>
      </c>
    </row>
    <row r="36" spans="1:21" x14ac:dyDescent="0.25">
      <c r="A36" s="1">
        <v>43865</v>
      </c>
      <c r="B36">
        <f t="shared" ca="1" si="1"/>
        <v>113</v>
      </c>
      <c r="C36">
        <f t="shared" si="2"/>
        <v>6</v>
      </c>
      <c r="F36">
        <v>35</v>
      </c>
      <c r="G36">
        <f t="shared" ca="1" si="3"/>
        <v>85.5</v>
      </c>
      <c r="H36">
        <f t="shared" ca="1" si="6"/>
        <v>92.21879815100155</v>
      </c>
      <c r="I36">
        <f t="shared" ca="1" si="7"/>
        <v>-7.7812018489984496</v>
      </c>
      <c r="N36" s="4">
        <f t="shared" si="4"/>
        <v>206</v>
      </c>
      <c r="O36">
        <f t="shared" si="0"/>
        <v>29</v>
      </c>
      <c r="R36">
        <v>34</v>
      </c>
      <c r="S36">
        <f t="shared" si="8"/>
        <v>239</v>
      </c>
      <c r="T36">
        <f t="shared" si="9"/>
        <v>102.13675213675214</v>
      </c>
      <c r="U36">
        <f t="shared" si="10"/>
        <v>2.1367521367521363</v>
      </c>
    </row>
    <row r="37" spans="1:21" x14ac:dyDescent="0.25">
      <c r="A37" s="1">
        <v>43866</v>
      </c>
      <c r="B37">
        <f t="shared" ca="1" si="1"/>
        <v>44</v>
      </c>
      <c r="C37">
        <f t="shared" si="2"/>
        <v>6</v>
      </c>
      <c r="F37">
        <v>36</v>
      </c>
      <c r="G37" t="e">
        <f t="shared" si="3"/>
        <v>#DIV/0!</v>
      </c>
      <c r="H37" t="e">
        <f t="shared" ca="1" si="6"/>
        <v>#DIV/0!</v>
      </c>
      <c r="I37" t="e">
        <f t="shared" ca="1" si="7"/>
        <v>#DIV/0!</v>
      </c>
      <c r="N37" s="4">
        <f t="shared" si="4"/>
        <v>205</v>
      </c>
      <c r="O37">
        <f t="shared" si="0"/>
        <v>29</v>
      </c>
      <c r="R37">
        <v>35</v>
      </c>
      <c r="S37" t="e">
        <f t="shared" si="8"/>
        <v>#DIV/0!</v>
      </c>
      <c r="T37" t="e">
        <f t="shared" si="9"/>
        <v>#DIV/0!</v>
      </c>
      <c r="U37" t="e">
        <f t="shared" si="10"/>
        <v>#DIV/0!</v>
      </c>
    </row>
    <row r="38" spans="1:21" x14ac:dyDescent="0.25">
      <c r="A38" s="1">
        <v>43867</v>
      </c>
      <c r="B38">
        <f t="shared" ca="1" si="1"/>
        <v>90</v>
      </c>
      <c r="C38">
        <f t="shared" si="2"/>
        <v>6</v>
      </c>
      <c r="F38">
        <v>37</v>
      </c>
      <c r="G38" t="e">
        <f t="shared" si="3"/>
        <v>#DIV/0!</v>
      </c>
      <c r="H38" t="e">
        <f t="shared" si="6"/>
        <v>#DIV/0!</v>
      </c>
      <c r="I38" t="e">
        <f t="shared" si="7"/>
        <v>#DIV/0!</v>
      </c>
      <c r="N38" s="4">
        <f t="shared" si="4"/>
        <v>204</v>
      </c>
      <c r="O38">
        <f t="shared" si="0"/>
        <v>29</v>
      </c>
      <c r="R38">
        <v>36</v>
      </c>
      <c r="S38" t="e">
        <f t="shared" si="8"/>
        <v>#DIV/0!</v>
      </c>
      <c r="T38" t="e">
        <f t="shared" si="9"/>
        <v>#DIV/0!</v>
      </c>
      <c r="U38" t="e">
        <f t="shared" si="10"/>
        <v>#DIV/0!</v>
      </c>
    </row>
    <row r="39" spans="1:21" x14ac:dyDescent="0.25">
      <c r="A39" s="1">
        <v>43868</v>
      </c>
      <c r="B39">
        <f t="shared" ca="1" si="1"/>
        <v>199</v>
      </c>
      <c r="C39">
        <f t="shared" si="2"/>
        <v>6</v>
      </c>
      <c r="F39">
        <v>38</v>
      </c>
      <c r="G39" t="e">
        <f t="shared" si="3"/>
        <v>#DIV/0!</v>
      </c>
      <c r="H39" t="e">
        <f t="shared" si="6"/>
        <v>#DIV/0!</v>
      </c>
      <c r="I39" t="e">
        <f t="shared" si="7"/>
        <v>#DIV/0!</v>
      </c>
      <c r="N39" s="4">
        <f t="shared" si="4"/>
        <v>203</v>
      </c>
      <c r="O39">
        <f t="shared" si="0"/>
        <v>29</v>
      </c>
      <c r="R39">
        <v>37</v>
      </c>
      <c r="S39" t="e">
        <f t="shared" si="8"/>
        <v>#DIV/0!</v>
      </c>
      <c r="T39" t="e">
        <f t="shared" si="9"/>
        <v>#DIV/0!</v>
      </c>
      <c r="U39" t="e">
        <f t="shared" si="10"/>
        <v>#DIV/0!</v>
      </c>
    </row>
    <row r="40" spans="1:21" x14ac:dyDescent="0.25">
      <c r="A40" s="1">
        <v>43869</v>
      </c>
      <c r="B40">
        <f t="shared" ca="1" si="1"/>
        <v>149</v>
      </c>
      <c r="C40">
        <f t="shared" si="2"/>
        <v>6</v>
      </c>
      <c r="F40">
        <v>39</v>
      </c>
      <c r="G40" t="e">
        <f t="shared" si="3"/>
        <v>#DIV/0!</v>
      </c>
      <c r="H40" t="e">
        <f t="shared" si="6"/>
        <v>#DIV/0!</v>
      </c>
      <c r="I40" t="e">
        <f t="shared" si="7"/>
        <v>#DIV/0!</v>
      </c>
      <c r="N40" s="4">
        <f t="shared" si="4"/>
        <v>202</v>
      </c>
      <c r="O40">
        <f t="shared" si="0"/>
        <v>28</v>
      </c>
      <c r="R40">
        <v>38</v>
      </c>
      <c r="S40" t="e">
        <f t="shared" si="8"/>
        <v>#DIV/0!</v>
      </c>
      <c r="T40" t="e">
        <f t="shared" si="9"/>
        <v>#DIV/0!</v>
      </c>
      <c r="U40" t="e">
        <f t="shared" si="10"/>
        <v>#DIV/0!</v>
      </c>
    </row>
    <row r="41" spans="1:21" x14ac:dyDescent="0.25">
      <c r="A41" s="1">
        <v>43870</v>
      </c>
      <c r="B41">
        <f t="shared" ca="1" si="1"/>
        <v>144</v>
      </c>
      <c r="C41">
        <f t="shared" si="2"/>
        <v>7</v>
      </c>
      <c r="F41">
        <v>40</v>
      </c>
      <c r="G41" t="e">
        <f t="shared" si="3"/>
        <v>#DIV/0!</v>
      </c>
      <c r="H41" t="e">
        <f t="shared" si="6"/>
        <v>#DIV/0!</v>
      </c>
      <c r="I41" t="e">
        <f t="shared" si="7"/>
        <v>#DIV/0!</v>
      </c>
      <c r="N41" s="4">
        <f t="shared" si="4"/>
        <v>201</v>
      </c>
      <c r="O41">
        <f t="shared" si="0"/>
        <v>28</v>
      </c>
      <c r="R41">
        <v>39</v>
      </c>
      <c r="S41" t="e">
        <f t="shared" si="8"/>
        <v>#DIV/0!</v>
      </c>
      <c r="T41" t="e">
        <f t="shared" si="9"/>
        <v>#DIV/0!</v>
      </c>
      <c r="U41" t="e">
        <f t="shared" si="10"/>
        <v>#DIV/0!</v>
      </c>
    </row>
    <row r="42" spans="1:21" x14ac:dyDescent="0.25">
      <c r="A42" s="1">
        <v>43871</v>
      </c>
      <c r="B42">
        <f t="shared" ca="1" si="1"/>
        <v>107</v>
      </c>
      <c r="C42">
        <f t="shared" si="2"/>
        <v>7</v>
      </c>
      <c r="F42">
        <v>41</v>
      </c>
      <c r="G42" t="e">
        <f t="shared" si="3"/>
        <v>#DIV/0!</v>
      </c>
      <c r="H42" t="e">
        <f t="shared" si="6"/>
        <v>#DIV/0!</v>
      </c>
      <c r="I42" t="e">
        <f t="shared" si="7"/>
        <v>#DIV/0!</v>
      </c>
      <c r="N42" s="4">
        <f t="shared" si="4"/>
        <v>200</v>
      </c>
      <c r="O42">
        <f t="shared" si="0"/>
        <v>28</v>
      </c>
      <c r="R42">
        <v>40</v>
      </c>
      <c r="S42" t="e">
        <f t="shared" si="8"/>
        <v>#DIV/0!</v>
      </c>
      <c r="T42" t="e">
        <f t="shared" si="9"/>
        <v>#DIV/0!</v>
      </c>
      <c r="U42" t="e">
        <f t="shared" si="10"/>
        <v>#DIV/0!</v>
      </c>
    </row>
    <row r="43" spans="1:21" x14ac:dyDescent="0.25">
      <c r="A43" s="1">
        <v>43872</v>
      </c>
      <c r="B43">
        <f t="shared" ca="1" si="1"/>
        <v>147</v>
      </c>
      <c r="C43">
        <f t="shared" si="2"/>
        <v>7</v>
      </c>
      <c r="F43">
        <v>42</v>
      </c>
      <c r="G43" t="e">
        <f t="shared" si="3"/>
        <v>#DIV/0!</v>
      </c>
      <c r="H43" t="e">
        <f t="shared" si="6"/>
        <v>#DIV/0!</v>
      </c>
      <c r="I43" t="e">
        <f t="shared" si="7"/>
        <v>#DIV/0!</v>
      </c>
      <c r="N43" s="4">
        <f t="shared" si="4"/>
        <v>199</v>
      </c>
      <c r="O43">
        <f t="shared" si="0"/>
        <v>28</v>
      </c>
      <c r="R43">
        <v>41</v>
      </c>
      <c r="S43" t="e">
        <f t="shared" si="8"/>
        <v>#DIV/0!</v>
      </c>
      <c r="T43" t="e">
        <f>S43/S42*100</f>
        <v>#DIV/0!</v>
      </c>
      <c r="U43" t="e">
        <f>T43-100</f>
        <v>#DIV/0!</v>
      </c>
    </row>
    <row r="44" spans="1:21" x14ac:dyDescent="0.25">
      <c r="A44" s="1">
        <v>43873</v>
      </c>
      <c r="B44">
        <f t="shared" ca="1" si="1"/>
        <v>75</v>
      </c>
      <c r="C44">
        <f t="shared" si="2"/>
        <v>7</v>
      </c>
      <c r="F44">
        <v>43</v>
      </c>
      <c r="G44" t="e">
        <f t="shared" si="3"/>
        <v>#DIV/0!</v>
      </c>
      <c r="H44" t="e">
        <f t="shared" si="6"/>
        <v>#DIV/0!</v>
      </c>
      <c r="I44" t="e">
        <f t="shared" si="7"/>
        <v>#DIV/0!</v>
      </c>
      <c r="N44" s="4">
        <f t="shared" si="4"/>
        <v>198</v>
      </c>
      <c r="O44">
        <f t="shared" si="0"/>
        <v>28</v>
      </c>
      <c r="R44">
        <v>42</v>
      </c>
      <c r="S44" t="e">
        <f t="shared" ref="S44:S50" si="11">AVERAGEIF(O:O,R44,N:N)</f>
        <v>#DIV/0!</v>
      </c>
      <c r="T44" t="e">
        <f t="shared" si="9"/>
        <v>#DIV/0!</v>
      </c>
      <c r="U44" t="e">
        <f t="shared" si="10"/>
        <v>#DIV/0!</v>
      </c>
    </row>
    <row r="45" spans="1:21" x14ac:dyDescent="0.25">
      <c r="A45" s="1">
        <v>43874</v>
      </c>
      <c r="B45">
        <f t="shared" ca="1" si="1"/>
        <v>180</v>
      </c>
      <c r="C45">
        <f t="shared" si="2"/>
        <v>7</v>
      </c>
      <c r="F45">
        <v>44</v>
      </c>
      <c r="G45" t="e">
        <f t="shared" si="3"/>
        <v>#DIV/0!</v>
      </c>
      <c r="H45" t="e">
        <f t="shared" si="6"/>
        <v>#DIV/0!</v>
      </c>
      <c r="I45" t="e">
        <f t="shared" si="7"/>
        <v>#DIV/0!</v>
      </c>
      <c r="N45" s="4">
        <f t="shared" si="4"/>
        <v>197</v>
      </c>
      <c r="O45">
        <f t="shared" si="0"/>
        <v>28</v>
      </c>
      <c r="R45">
        <v>43</v>
      </c>
      <c r="S45" t="e">
        <f t="shared" si="11"/>
        <v>#DIV/0!</v>
      </c>
      <c r="T45" t="e">
        <f t="shared" si="9"/>
        <v>#DIV/0!</v>
      </c>
      <c r="U45" t="e">
        <f t="shared" si="10"/>
        <v>#DIV/0!</v>
      </c>
    </row>
    <row r="46" spans="1:21" x14ac:dyDescent="0.25">
      <c r="A46" s="1">
        <v>43875</v>
      </c>
      <c r="B46">
        <f t="shared" ca="1" si="1"/>
        <v>6</v>
      </c>
      <c r="C46">
        <f t="shared" si="2"/>
        <v>7</v>
      </c>
      <c r="F46">
        <v>45</v>
      </c>
      <c r="G46" t="e">
        <f t="shared" si="3"/>
        <v>#DIV/0!</v>
      </c>
      <c r="H46" t="e">
        <f t="shared" si="6"/>
        <v>#DIV/0!</v>
      </c>
      <c r="I46" t="e">
        <f t="shared" si="7"/>
        <v>#DIV/0!</v>
      </c>
      <c r="N46" s="4">
        <f t="shared" si="4"/>
        <v>196</v>
      </c>
      <c r="O46">
        <f t="shared" si="0"/>
        <v>28</v>
      </c>
      <c r="R46">
        <v>44</v>
      </c>
      <c r="S46" t="e">
        <f t="shared" si="11"/>
        <v>#DIV/0!</v>
      </c>
      <c r="T46" t="e">
        <f t="shared" si="9"/>
        <v>#DIV/0!</v>
      </c>
      <c r="U46" t="e">
        <f t="shared" si="10"/>
        <v>#DIV/0!</v>
      </c>
    </row>
    <row r="47" spans="1:21" x14ac:dyDescent="0.25">
      <c r="A47" s="1">
        <v>43876</v>
      </c>
      <c r="B47">
        <f t="shared" ca="1" si="1"/>
        <v>133</v>
      </c>
      <c r="C47">
        <f t="shared" si="2"/>
        <v>7</v>
      </c>
      <c r="F47">
        <v>46</v>
      </c>
      <c r="G47" t="e">
        <f t="shared" si="3"/>
        <v>#DIV/0!</v>
      </c>
      <c r="H47" t="e">
        <f t="shared" si="6"/>
        <v>#DIV/0!</v>
      </c>
      <c r="I47" t="e">
        <f t="shared" si="7"/>
        <v>#DIV/0!</v>
      </c>
      <c r="N47" s="4">
        <f t="shared" si="4"/>
        <v>195</v>
      </c>
      <c r="O47">
        <f t="shared" si="0"/>
        <v>27</v>
      </c>
      <c r="R47">
        <v>45</v>
      </c>
      <c r="S47" t="e">
        <f t="shared" si="11"/>
        <v>#DIV/0!</v>
      </c>
      <c r="T47" t="e">
        <f t="shared" si="9"/>
        <v>#DIV/0!</v>
      </c>
      <c r="U47" t="e">
        <f t="shared" si="10"/>
        <v>#DIV/0!</v>
      </c>
    </row>
    <row r="48" spans="1:21" x14ac:dyDescent="0.25">
      <c r="A48" s="1">
        <v>43877</v>
      </c>
      <c r="B48">
        <f t="shared" ca="1" si="1"/>
        <v>128</v>
      </c>
      <c r="C48">
        <f t="shared" si="2"/>
        <v>8</v>
      </c>
      <c r="F48">
        <v>47</v>
      </c>
      <c r="G48" t="e">
        <f t="shared" si="3"/>
        <v>#DIV/0!</v>
      </c>
      <c r="H48" t="e">
        <f t="shared" si="6"/>
        <v>#DIV/0!</v>
      </c>
      <c r="I48" t="e">
        <f t="shared" si="7"/>
        <v>#DIV/0!</v>
      </c>
      <c r="N48" s="4">
        <f t="shared" si="4"/>
        <v>194</v>
      </c>
      <c r="O48">
        <f t="shared" si="0"/>
        <v>27</v>
      </c>
      <c r="R48">
        <v>46</v>
      </c>
      <c r="S48" t="e">
        <f t="shared" si="11"/>
        <v>#DIV/0!</v>
      </c>
      <c r="T48" t="e">
        <f t="shared" si="9"/>
        <v>#DIV/0!</v>
      </c>
      <c r="U48" t="e">
        <f t="shared" si="10"/>
        <v>#DIV/0!</v>
      </c>
    </row>
    <row r="49" spans="1:21" x14ac:dyDescent="0.25">
      <c r="A49" s="1">
        <v>43878</v>
      </c>
      <c r="B49">
        <f t="shared" ca="1" si="1"/>
        <v>39</v>
      </c>
      <c r="C49">
        <f t="shared" si="2"/>
        <v>8</v>
      </c>
      <c r="F49">
        <v>48</v>
      </c>
      <c r="G49" t="e">
        <f t="shared" si="3"/>
        <v>#DIV/0!</v>
      </c>
      <c r="H49" t="e">
        <f t="shared" si="6"/>
        <v>#DIV/0!</v>
      </c>
      <c r="I49" t="e">
        <f t="shared" si="7"/>
        <v>#DIV/0!</v>
      </c>
      <c r="N49" s="4">
        <f t="shared" si="4"/>
        <v>193</v>
      </c>
      <c r="O49">
        <f t="shared" si="0"/>
        <v>27</v>
      </c>
      <c r="R49">
        <v>47</v>
      </c>
      <c r="S49" t="e">
        <f t="shared" si="11"/>
        <v>#DIV/0!</v>
      </c>
      <c r="T49" t="e">
        <f t="shared" si="9"/>
        <v>#DIV/0!</v>
      </c>
      <c r="U49" t="e">
        <f t="shared" si="10"/>
        <v>#DIV/0!</v>
      </c>
    </row>
    <row r="50" spans="1:21" x14ac:dyDescent="0.25">
      <c r="A50" s="1">
        <v>43879</v>
      </c>
      <c r="B50">
        <f t="shared" ca="1" si="1"/>
        <v>110</v>
      </c>
      <c r="C50">
        <f t="shared" si="2"/>
        <v>8</v>
      </c>
      <c r="N50" s="4">
        <f t="shared" si="4"/>
        <v>192</v>
      </c>
      <c r="O50">
        <f t="shared" si="0"/>
        <v>27</v>
      </c>
      <c r="R50">
        <v>48</v>
      </c>
      <c r="S50" t="e">
        <f t="shared" si="11"/>
        <v>#DIV/0!</v>
      </c>
      <c r="T50" t="e">
        <f t="shared" si="9"/>
        <v>#DIV/0!</v>
      </c>
      <c r="U50" t="e">
        <f t="shared" si="10"/>
        <v>#DIV/0!</v>
      </c>
    </row>
    <row r="51" spans="1:21" x14ac:dyDescent="0.25">
      <c r="A51" s="1">
        <v>43880</v>
      </c>
      <c r="B51">
        <f t="shared" ca="1" si="1"/>
        <v>138</v>
      </c>
      <c r="C51">
        <f t="shared" si="2"/>
        <v>8</v>
      </c>
      <c r="N51" s="4">
        <f t="shared" si="4"/>
        <v>191</v>
      </c>
      <c r="O51">
        <f t="shared" si="0"/>
        <v>27</v>
      </c>
    </row>
    <row r="52" spans="1:21" x14ac:dyDescent="0.25">
      <c r="A52" s="1">
        <v>43881</v>
      </c>
      <c r="B52">
        <f t="shared" ca="1" si="1"/>
        <v>101</v>
      </c>
      <c r="C52">
        <f t="shared" si="2"/>
        <v>8</v>
      </c>
      <c r="N52" s="4">
        <f t="shared" si="4"/>
        <v>190</v>
      </c>
      <c r="O52">
        <f t="shared" si="0"/>
        <v>27</v>
      </c>
    </row>
    <row r="53" spans="1:21" x14ac:dyDescent="0.25">
      <c r="A53" s="1">
        <v>43882</v>
      </c>
      <c r="B53">
        <f t="shared" ca="1" si="1"/>
        <v>160</v>
      </c>
      <c r="C53">
        <f t="shared" si="2"/>
        <v>8</v>
      </c>
      <c r="N53" s="4">
        <f t="shared" si="4"/>
        <v>189</v>
      </c>
      <c r="O53">
        <f t="shared" si="0"/>
        <v>27</v>
      </c>
    </row>
    <row r="54" spans="1:21" x14ac:dyDescent="0.25">
      <c r="A54" s="1">
        <v>43883</v>
      </c>
      <c r="B54">
        <f t="shared" ca="1" si="1"/>
        <v>25</v>
      </c>
      <c r="C54">
        <f t="shared" si="2"/>
        <v>8</v>
      </c>
      <c r="N54" s="4">
        <f t="shared" si="4"/>
        <v>188</v>
      </c>
      <c r="O54">
        <f t="shared" si="0"/>
        <v>26</v>
      </c>
    </row>
    <row r="55" spans="1:21" x14ac:dyDescent="0.25">
      <c r="A55" s="1">
        <v>43884</v>
      </c>
      <c r="B55">
        <f t="shared" ca="1" si="1"/>
        <v>21</v>
      </c>
      <c r="C55">
        <f t="shared" si="2"/>
        <v>9</v>
      </c>
      <c r="N55" s="4">
        <f t="shared" si="4"/>
        <v>187</v>
      </c>
      <c r="O55">
        <f t="shared" si="0"/>
        <v>26</v>
      </c>
    </row>
    <row r="56" spans="1:21" x14ac:dyDescent="0.25">
      <c r="A56" s="1">
        <v>43885</v>
      </c>
      <c r="B56">
        <f t="shared" ca="1" si="1"/>
        <v>13</v>
      </c>
      <c r="C56">
        <f t="shared" si="2"/>
        <v>9</v>
      </c>
      <c r="N56" s="4">
        <f t="shared" si="4"/>
        <v>186</v>
      </c>
      <c r="O56">
        <f t="shared" si="0"/>
        <v>26</v>
      </c>
    </row>
    <row r="57" spans="1:21" x14ac:dyDescent="0.25">
      <c r="A57" s="1">
        <v>43886</v>
      </c>
      <c r="B57">
        <f t="shared" ca="1" si="1"/>
        <v>104</v>
      </c>
      <c r="C57">
        <f t="shared" si="2"/>
        <v>9</v>
      </c>
      <c r="N57" s="4">
        <f t="shared" si="4"/>
        <v>185</v>
      </c>
      <c r="O57">
        <f t="shared" si="0"/>
        <v>26</v>
      </c>
    </row>
    <row r="58" spans="1:21" x14ac:dyDescent="0.25">
      <c r="A58" s="1">
        <v>43887</v>
      </c>
      <c r="B58">
        <f t="shared" ca="1" si="1"/>
        <v>15</v>
      </c>
      <c r="C58">
        <f t="shared" si="2"/>
        <v>9</v>
      </c>
      <c r="N58" s="4">
        <f t="shared" si="4"/>
        <v>184</v>
      </c>
      <c r="O58">
        <f t="shared" si="0"/>
        <v>26</v>
      </c>
    </row>
    <row r="59" spans="1:21" x14ac:dyDescent="0.25">
      <c r="A59" s="1">
        <v>43888</v>
      </c>
      <c r="B59">
        <f t="shared" ca="1" si="1"/>
        <v>52</v>
      </c>
      <c r="C59">
        <f t="shared" si="2"/>
        <v>9</v>
      </c>
      <c r="N59" s="4">
        <f t="shared" si="4"/>
        <v>183</v>
      </c>
      <c r="O59">
        <f t="shared" si="0"/>
        <v>26</v>
      </c>
    </row>
    <row r="60" spans="1:21" x14ac:dyDescent="0.25">
      <c r="A60" s="1">
        <v>43889</v>
      </c>
      <c r="B60">
        <f t="shared" ca="1" si="1"/>
        <v>182</v>
      </c>
      <c r="C60">
        <f t="shared" si="2"/>
        <v>9</v>
      </c>
      <c r="N60" s="4">
        <f t="shared" si="4"/>
        <v>182</v>
      </c>
      <c r="O60">
        <f t="shared" si="0"/>
        <v>26</v>
      </c>
    </row>
    <row r="61" spans="1:21" x14ac:dyDescent="0.25">
      <c r="A61" s="1">
        <v>43890</v>
      </c>
      <c r="B61">
        <f t="shared" ca="1" si="1"/>
        <v>79</v>
      </c>
      <c r="C61">
        <f t="shared" si="2"/>
        <v>9</v>
      </c>
      <c r="N61" s="4">
        <f t="shared" si="4"/>
        <v>181</v>
      </c>
      <c r="O61">
        <f t="shared" si="0"/>
        <v>25</v>
      </c>
    </row>
    <row r="62" spans="1:21" x14ac:dyDescent="0.25">
      <c r="A62" s="1">
        <v>43891</v>
      </c>
      <c r="B62">
        <f t="shared" ca="1" si="1"/>
        <v>177</v>
      </c>
      <c r="C62">
        <f t="shared" si="2"/>
        <v>10</v>
      </c>
      <c r="N62" s="4">
        <f t="shared" si="4"/>
        <v>180</v>
      </c>
      <c r="O62">
        <f t="shared" si="0"/>
        <v>25</v>
      </c>
    </row>
    <row r="63" spans="1:21" x14ac:dyDescent="0.25">
      <c r="A63" s="1">
        <v>43892</v>
      </c>
      <c r="B63">
        <f t="shared" ca="1" si="1"/>
        <v>174</v>
      </c>
      <c r="C63">
        <f t="shared" si="2"/>
        <v>10</v>
      </c>
      <c r="N63" s="4">
        <f t="shared" si="4"/>
        <v>179</v>
      </c>
      <c r="O63">
        <f t="shared" si="0"/>
        <v>25</v>
      </c>
    </row>
    <row r="64" spans="1:21" x14ac:dyDescent="0.25">
      <c r="A64" s="1">
        <v>43893</v>
      </c>
      <c r="B64">
        <f t="shared" ca="1" si="1"/>
        <v>120</v>
      </c>
      <c r="C64">
        <f t="shared" si="2"/>
        <v>10</v>
      </c>
      <c r="N64" s="4">
        <f t="shared" si="4"/>
        <v>178</v>
      </c>
      <c r="O64">
        <f t="shared" si="0"/>
        <v>25</v>
      </c>
    </row>
    <row r="65" spans="1:15" x14ac:dyDescent="0.25">
      <c r="A65" s="1">
        <v>43894</v>
      </c>
      <c r="B65">
        <f t="shared" ca="1" si="1"/>
        <v>114</v>
      </c>
      <c r="C65">
        <f t="shared" si="2"/>
        <v>10</v>
      </c>
      <c r="N65" s="4">
        <f t="shared" si="4"/>
        <v>177</v>
      </c>
      <c r="O65">
        <f t="shared" si="0"/>
        <v>25</v>
      </c>
    </row>
    <row r="66" spans="1:15" x14ac:dyDescent="0.25">
      <c r="A66" s="1">
        <v>43895</v>
      </c>
      <c r="B66">
        <f t="shared" ca="1" si="1"/>
        <v>183</v>
      </c>
      <c r="C66">
        <f t="shared" si="2"/>
        <v>10</v>
      </c>
      <c r="N66" s="4">
        <f t="shared" si="4"/>
        <v>176</v>
      </c>
      <c r="O66">
        <f t="shared" ref="O66:O129" si="12">INT(N66/7)</f>
        <v>25</v>
      </c>
    </row>
    <row r="67" spans="1:15" x14ac:dyDescent="0.25">
      <c r="A67" s="1">
        <v>43896</v>
      </c>
      <c r="B67">
        <f t="shared" ref="B67:B130" ca="1" si="13">RANDBETWEEN(0,200)</f>
        <v>26</v>
      </c>
      <c r="C67">
        <f t="shared" ref="C67:C130" si="14">WEEKNUM(A67)</f>
        <v>10</v>
      </c>
      <c r="N67" s="4">
        <f t="shared" ref="N67:N130" si="15">MAX(A:A)-A67</f>
        <v>175</v>
      </c>
      <c r="O67">
        <f t="shared" si="12"/>
        <v>25</v>
      </c>
    </row>
    <row r="68" spans="1:15" x14ac:dyDescent="0.25">
      <c r="A68" s="1">
        <v>43897</v>
      </c>
      <c r="B68">
        <f t="shared" ca="1" si="13"/>
        <v>186</v>
      </c>
      <c r="C68">
        <f t="shared" si="14"/>
        <v>10</v>
      </c>
      <c r="N68" s="4">
        <f t="shared" si="15"/>
        <v>174</v>
      </c>
      <c r="O68">
        <f t="shared" si="12"/>
        <v>24</v>
      </c>
    </row>
    <row r="69" spans="1:15" x14ac:dyDescent="0.25">
      <c r="A69" s="1">
        <v>43898</v>
      </c>
      <c r="B69">
        <f t="shared" ca="1" si="13"/>
        <v>121</v>
      </c>
      <c r="C69">
        <f t="shared" si="14"/>
        <v>11</v>
      </c>
      <c r="N69" s="4">
        <f t="shared" si="15"/>
        <v>173</v>
      </c>
      <c r="O69">
        <f t="shared" si="12"/>
        <v>24</v>
      </c>
    </row>
    <row r="70" spans="1:15" x14ac:dyDescent="0.25">
      <c r="A70" s="1">
        <v>43899</v>
      </c>
      <c r="B70">
        <f t="shared" ca="1" si="13"/>
        <v>28</v>
      </c>
      <c r="C70">
        <f t="shared" si="14"/>
        <v>11</v>
      </c>
      <c r="N70" s="4">
        <f t="shared" si="15"/>
        <v>172</v>
      </c>
      <c r="O70">
        <f t="shared" si="12"/>
        <v>24</v>
      </c>
    </row>
    <row r="71" spans="1:15" x14ac:dyDescent="0.25">
      <c r="A71" s="1">
        <v>43900</v>
      </c>
      <c r="B71">
        <f t="shared" ca="1" si="13"/>
        <v>107</v>
      </c>
      <c r="C71">
        <f t="shared" si="14"/>
        <v>11</v>
      </c>
      <c r="N71" s="4">
        <f t="shared" si="15"/>
        <v>171</v>
      </c>
      <c r="O71">
        <f t="shared" si="12"/>
        <v>24</v>
      </c>
    </row>
    <row r="72" spans="1:15" x14ac:dyDescent="0.25">
      <c r="A72" s="1">
        <v>43901</v>
      </c>
      <c r="B72">
        <f t="shared" ca="1" si="13"/>
        <v>16</v>
      </c>
      <c r="C72">
        <f t="shared" si="14"/>
        <v>11</v>
      </c>
      <c r="N72" s="4">
        <f t="shared" si="15"/>
        <v>170</v>
      </c>
      <c r="O72">
        <f t="shared" si="12"/>
        <v>24</v>
      </c>
    </row>
    <row r="73" spans="1:15" x14ac:dyDescent="0.25">
      <c r="A73" s="1">
        <v>43902</v>
      </c>
      <c r="B73">
        <f t="shared" ca="1" si="13"/>
        <v>152</v>
      </c>
      <c r="C73">
        <f t="shared" si="14"/>
        <v>11</v>
      </c>
      <c r="N73" s="4">
        <f t="shared" si="15"/>
        <v>169</v>
      </c>
      <c r="O73">
        <f t="shared" si="12"/>
        <v>24</v>
      </c>
    </row>
    <row r="74" spans="1:15" x14ac:dyDescent="0.25">
      <c r="A74" s="1">
        <v>43903</v>
      </c>
      <c r="B74">
        <f t="shared" ca="1" si="13"/>
        <v>49</v>
      </c>
      <c r="C74">
        <f t="shared" si="14"/>
        <v>11</v>
      </c>
      <c r="N74" s="4">
        <f t="shared" si="15"/>
        <v>168</v>
      </c>
      <c r="O74">
        <f t="shared" si="12"/>
        <v>24</v>
      </c>
    </row>
    <row r="75" spans="1:15" x14ac:dyDescent="0.25">
      <c r="A75" s="1">
        <v>43904</v>
      </c>
      <c r="B75">
        <f t="shared" ca="1" si="13"/>
        <v>105</v>
      </c>
      <c r="C75">
        <f t="shared" si="14"/>
        <v>11</v>
      </c>
      <c r="N75" s="4">
        <f t="shared" si="15"/>
        <v>167</v>
      </c>
      <c r="O75">
        <f t="shared" si="12"/>
        <v>23</v>
      </c>
    </row>
    <row r="76" spans="1:15" x14ac:dyDescent="0.25">
      <c r="A76" s="1">
        <v>43905</v>
      </c>
      <c r="B76">
        <f t="shared" ca="1" si="13"/>
        <v>155</v>
      </c>
      <c r="C76">
        <f t="shared" si="14"/>
        <v>12</v>
      </c>
      <c r="N76" s="4">
        <f t="shared" si="15"/>
        <v>166</v>
      </c>
      <c r="O76">
        <f t="shared" si="12"/>
        <v>23</v>
      </c>
    </row>
    <row r="77" spans="1:15" x14ac:dyDescent="0.25">
      <c r="A77" s="1">
        <v>43906</v>
      </c>
      <c r="B77">
        <f t="shared" ca="1" si="13"/>
        <v>8</v>
      </c>
      <c r="C77">
        <f t="shared" si="14"/>
        <v>12</v>
      </c>
      <c r="N77" s="4">
        <f t="shared" si="15"/>
        <v>165</v>
      </c>
      <c r="O77">
        <f t="shared" si="12"/>
        <v>23</v>
      </c>
    </row>
    <row r="78" spans="1:15" x14ac:dyDescent="0.25">
      <c r="A78" s="1">
        <v>43907</v>
      </c>
      <c r="B78">
        <f t="shared" ca="1" si="13"/>
        <v>5</v>
      </c>
      <c r="C78">
        <f t="shared" si="14"/>
        <v>12</v>
      </c>
      <c r="N78" s="4">
        <f t="shared" si="15"/>
        <v>164</v>
      </c>
      <c r="O78">
        <f t="shared" si="12"/>
        <v>23</v>
      </c>
    </row>
    <row r="79" spans="1:15" x14ac:dyDescent="0.25">
      <c r="A79" s="1">
        <v>43908</v>
      </c>
      <c r="B79">
        <f t="shared" ca="1" si="13"/>
        <v>9</v>
      </c>
      <c r="C79">
        <f t="shared" si="14"/>
        <v>12</v>
      </c>
      <c r="N79" s="4">
        <f t="shared" si="15"/>
        <v>163</v>
      </c>
      <c r="O79">
        <f t="shared" si="12"/>
        <v>23</v>
      </c>
    </row>
    <row r="80" spans="1:15" x14ac:dyDescent="0.25">
      <c r="A80" s="1">
        <v>43909</v>
      </c>
      <c r="B80">
        <f t="shared" ca="1" si="13"/>
        <v>47</v>
      </c>
      <c r="C80">
        <f t="shared" si="14"/>
        <v>12</v>
      </c>
      <c r="N80" s="4">
        <f t="shared" si="15"/>
        <v>162</v>
      </c>
      <c r="O80">
        <f t="shared" si="12"/>
        <v>23</v>
      </c>
    </row>
    <row r="81" spans="1:15" x14ac:dyDescent="0.25">
      <c r="A81" s="1">
        <v>43910</v>
      </c>
      <c r="B81">
        <f t="shared" ca="1" si="13"/>
        <v>176</v>
      </c>
      <c r="C81">
        <f t="shared" si="14"/>
        <v>12</v>
      </c>
      <c r="N81" s="4">
        <f t="shared" si="15"/>
        <v>161</v>
      </c>
      <c r="O81">
        <f t="shared" si="12"/>
        <v>23</v>
      </c>
    </row>
    <row r="82" spans="1:15" x14ac:dyDescent="0.25">
      <c r="A82" s="1">
        <v>43911</v>
      </c>
      <c r="B82">
        <f t="shared" ca="1" si="13"/>
        <v>34</v>
      </c>
      <c r="C82">
        <f t="shared" si="14"/>
        <v>12</v>
      </c>
      <c r="N82" s="4">
        <f t="shared" si="15"/>
        <v>160</v>
      </c>
      <c r="O82">
        <f t="shared" si="12"/>
        <v>22</v>
      </c>
    </row>
    <row r="83" spans="1:15" x14ac:dyDescent="0.25">
      <c r="A83" s="1">
        <v>43912</v>
      </c>
      <c r="B83">
        <f t="shared" ca="1" si="13"/>
        <v>99</v>
      </c>
      <c r="C83">
        <f t="shared" si="14"/>
        <v>13</v>
      </c>
      <c r="N83" s="4">
        <f t="shared" si="15"/>
        <v>159</v>
      </c>
      <c r="O83">
        <f t="shared" si="12"/>
        <v>22</v>
      </c>
    </row>
    <row r="84" spans="1:15" x14ac:dyDescent="0.25">
      <c r="A84" s="1">
        <v>43913</v>
      </c>
      <c r="B84">
        <f t="shared" ca="1" si="13"/>
        <v>26</v>
      </c>
      <c r="C84">
        <f t="shared" si="14"/>
        <v>13</v>
      </c>
      <c r="N84" s="4">
        <f t="shared" si="15"/>
        <v>158</v>
      </c>
      <c r="O84">
        <f t="shared" si="12"/>
        <v>22</v>
      </c>
    </row>
    <row r="85" spans="1:15" x14ac:dyDescent="0.25">
      <c r="A85" s="1">
        <v>43914</v>
      </c>
      <c r="B85">
        <f t="shared" ca="1" si="13"/>
        <v>139</v>
      </c>
      <c r="C85">
        <f t="shared" si="14"/>
        <v>13</v>
      </c>
      <c r="N85" s="4">
        <f t="shared" si="15"/>
        <v>157</v>
      </c>
      <c r="O85">
        <f t="shared" si="12"/>
        <v>22</v>
      </c>
    </row>
    <row r="86" spans="1:15" x14ac:dyDescent="0.25">
      <c r="A86" s="1">
        <v>43915</v>
      </c>
      <c r="B86">
        <f t="shared" ca="1" si="13"/>
        <v>71</v>
      </c>
      <c r="C86">
        <f t="shared" si="14"/>
        <v>13</v>
      </c>
      <c r="N86" s="4">
        <f t="shared" si="15"/>
        <v>156</v>
      </c>
      <c r="O86">
        <f t="shared" si="12"/>
        <v>22</v>
      </c>
    </row>
    <row r="87" spans="1:15" x14ac:dyDescent="0.25">
      <c r="A87" s="1">
        <v>43916</v>
      </c>
      <c r="B87">
        <f t="shared" ca="1" si="13"/>
        <v>128</v>
      </c>
      <c r="C87">
        <f t="shared" si="14"/>
        <v>13</v>
      </c>
      <c r="N87" s="4">
        <f t="shared" si="15"/>
        <v>155</v>
      </c>
      <c r="O87">
        <f t="shared" si="12"/>
        <v>22</v>
      </c>
    </row>
    <row r="88" spans="1:15" x14ac:dyDescent="0.25">
      <c r="A88" s="1">
        <v>43917</v>
      </c>
      <c r="B88">
        <f t="shared" ca="1" si="13"/>
        <v>88</v>
      </c>
      <c r="C88">
        <f t="shared" si="14"/>
        <v>13</v>
      </c>
      <c r="N88" s="4">
        <f t="shared" si="15"/>
        <v>154</v>
      </c>
      <c r="O88">
        <f t="shared" si="12"/>
        <v>22</v>
      </c>
    </row>
    <row r="89" spans="1:15" x14ac:dyDescent="0.25">
      <c r="A89" s="1">
        <v>43918</v>
      </c>
      <c r="B89">
        <f t="shared" ca="1" si="13"/>
        <v>126</v>
      </c>
      <c r="C89">
        <f t="shared" si="14"/>
        <v>13</v>
      </c>
      <c r="N89" s="4">
        <f t="shared" si="15"/>
        <v>153</v>
      </c>
      <c r="O89">
        <f t="shared" si="12"/>
        <v>21</v>
      </c>
    </row>
    <row r="90" spans="1:15" x14ac:dyDescent="0.25">
      <c r="A90" s="1">
        <v>43919</v>
      </c>
      <c r="B90">
        <f t="shared" ca="1" si="13"/>
        <v>64</v>
      </c>
      <c r="C90">
        <f t="shared" si="14"/>
        <v>14</v>
      </c>
      <c r="N90" s="4">
        <f t="shared" si="15"/>
        <v>152</v>
      </c>
      <c r="O90">
        <f t="shared" si="12"/>
        <v>21</v>
      </c>
    </row>
    <row r="91" spans="1:15" x14ac:dyDescent="0.25">
      <c r="A91" s="1">
        <v>43920</v>
      </c>
      <c r="B91">
        <f t="shared" ca="1" si="13"/>
        <v>39</v>
      </c>
      <c r="C91">
        <f t="shared" si="14"/>
        <v>14</v>
      </c>
      <c r="N91" s="4">
        <f t="shared" si="15"/>
        <v>151</v>
      </c>
      <c r="O91">
        <f t="shared" si="12"/>
        <v>21</v>
      </c>
    </row>
    <row r="92" spans="1:15" x14ac:dyDescent="0.25">
      <c r="A92" s="1">
        <v>43921</v>
      </c>
      <c r="B92">
        <f t="shared" ca="1" si="13"/>
        <v>53</v>
      </c>
      <c r="C92">
        <f t="shared" si="14"/>
        <v>14</v>
      </c>
      <c r="N92" s="4">
        <f t="shared" si="15"/>
        <v>150</v>
      </c>
      <c r="O92">
        <f t="shared" si="12"/>
        <v>21</v>
      </c>
    </row>
    <row r="93" spans="1:15" x14ac:dyDescent="0.25">
      <c r="A93" s="1">
        <v>43922</v>
      </c>
      <c r="B93">
        <f t="shared" ca="1" si="13"/>
        <v>17</v>
      </c>
      <c r="C93">
        <f t="shared" si="14"/>
        <v>14</v>
      </c>
      <c r="N93" s="4">
        <f t="shared" si="15"/>
        <v>149</v>
      </c>
      <c r="O93">
        <f t="shared" si="12"/>
        <v>21</v>
      </c>
    </row>
    <row r="94" spans="1:15" x14ac:dyDescent="0.25">
      <c r="A94" s="1">
        <v>43923</v>
      </c>
      <c r="B94">
        <f t="shared" ca="1" si="13"/>
        <v>194</v>
      </c>
      <c r="C94">
        <f t="shared" si="14"/>
        <v>14</v>
      </c>
      <c r="N94" s="4">
        <f t="shared" si="15"/>
        <v>148</v>
      </c>
      <c r="O94">
        <f t="shared" si="12"/>
        <v>21</v>
      </c>
    </row>
    <row r="95" spans="1:15" x14ac:dyDescent="0.25">
      <c r="A95" s="1">
        <v>43924</v>
      </c>
      <c r="B95">
        <f t="shared" ca="1" si="13"/>
        <v>101</v>
      </c>
      <c r="C95">
        <f t="shared" si="14"/>
        <v>14</v>
      </c>
      <c r="N95" s="4">
        <f t="shared" si="15"/>
        <v>147</v>
      </c>
      <c r="O95">
        <f t="shared" si="12"/>
        <v>21</v>
      </c>
    </row>
    <row r="96" spans="1:15" x14ac:dyDescent="0.25">
      <c r="A96" s="1">
        <v>43925</v>
      </c>
      <c r="B96">
        <f t="shared" ca="1" si="13"/>
        <v>194</v>
      </c>
      <c r="C96">
        <f t="shared" si="14"/>
        <v>14</v>
      </c>
      <c r="N96" s="4">
        <f t="shared" si="15"/>
        <v>146</v>
      </c>
      <c r="O96">
        <f t="shared" si="12"/>
        <v>20</v>
      </c>
    </row>
    <row r="97" spans="1:15" x14ac:dyDescent="0.25">
      <c r="A97" s="1">
        <v>43926</v>
      </c>
      <c r="B97">
        <f t="shared" ca="1" si="13"/>
        <v>89</v>
      </c>
      <c r="C97">
        <f t="shared" si="14"/>
        <v>15</v>
      </c>
      <c r="N97" s="4">
        <f t="shared" si="15"/>
        <v>145</v>
      </c>
      <c r="O97">
        <f t="shared" si="12"/>
        <v>20</v>
      </c>
    </row>
    <row r="98" spans="1:15" x14ac:dyDescent="0.25">
      <c r="A98" s="1">
        <v>43927</v>
      </c>
      <c r="B98">
        <f t="shared" ca="1" si="13"/>
        <v>142</v>
      </c>
      <c r="C98">
        <f t="shared" si="14"/>
        <v>15</v>
      </c>
      <c r="N98" s="4">
        <f t="shared" si="15"/>
        <v>144</v>
      </c>
      <c r="O98">
        <f t="shared" si="12"/>
        <v>20</v>
      </c>
    </row>
    <row r="99" spans="1:15" x14ac:dyDescent="0.25">
      <c r="A99" s="1">
        <v>43928</v>
      </c>
      <c r="B99">
        <f t="shared" ca="1" si="13"/>
        <v>185</v>
      </c>
      <c r="C99">
        <f t="shared" si="14"/>
        <v>15</v>
      </c>
      <c r="N99" s="4">
        <f t="shared" si="15"/>
        <v>143</v>
      </c>
      <c r="O99">
        <f t="shared" si="12"/>
        <v>20</v>
      </c>
    </row>
    <row r="100" spans="1:15" x14ac:dyDescent="0.25">
      <c r="A100" s="1">
        <v>43929</v>
      </c>
      <c r="B100">
        <f t="shared" ca="1" si="13"/>
        <v>3</v>
      </c>
      <c r="C100">
        <f t="shared" si="14"/>
        <v>15</v>
      </c>
      <c r="N100" s="4">
        <f t="shared" si="15"/>
        <v>142</v>
      </c>
      <c r="O100">
        <f t="shared" si="12"/>
        <v>20</v>
      </c>
    </row>
    <row r="101" spans="1:15" x14ac:dyDescent="0.25">
      <c r="A101" s="1">
        <v>43930</v>
      </c>
      <c r="B101">
        <f t="shared" ca="1" si="13"/>
        <v>98</v>
      </c>
      <c r="C101">
        <f t="shared" si="14"/>
        <v>15</v>
      </c>
      <c r="N101" s="4">
        <f t="shared" si="15"/>
        <v>141</v>
      </c>
      <c r="O101">
        <f t="shared" si="12"/>
        <v>20</v>
      </c>
    </row>
    <row r="102" spans="1:15" x14ac:dyDescent="0.25">
      <c r="A102" s="1">
        <v>43931</v>
      </c>
      <c r="B102">
        <f t="shared" ca="1" si="13"/>
        <v>195</v>
      </c>
      <c r="C102">
        <f t="shared" si="14"/>
        <v>15</v>
      </c>
      <c r="N102" s="4">
        <f t="shared" si="15"/>
        <v>140</v>
      </c>
      <c r="O102">
        <f t="shared" si="12"/>
        <v>20</v>
      </c>
    </row>
    <row r="103" spans="1:15" x14ac:dyDescent="0.25">
      <c r="A103" s="1">
        <v>43932</v>
      </c>
      <c r="B103">
        <f t="shared" ca="1" si="13"/>
        <v>181</v>
      </c>
      <c r="C103">
        <f t="shared" si="14"/>
        <v>15</v>
      </c>
      <c r="N103" s="4">
        <f t="shared" si="15"/>
        <v>139</v>
      </c>
      <c r="O103">
        <f t="shared" si="12"/>
        <v>19</v>
      </c>
    </row>
    <row r="104" spans="1:15" x14ac:dyDescent="0.25">
      <c r="A104" s="1">
        <v>43933</v>
      </c>
      <c r="B104">
        <f t="shared" ca="1" si="13"/>
        <v>96</v>
      </c>
      <c r="C104">
        <f t="shared" si="14"/>
        <v>16</v>
      </c>
      <c r="N104" s="4">
        <f t="shared" si="15"/>
        <v>138</v>
      </c>
      <c r="O104">
        <f t="shared" si="12"/>
        <v>19</v>
      </c>
    </row>
    <row r="105" spans="1:15" x14ac:dyDescent="0.25">
      <c r="A105" s="1">
        <v>43934</v>
      </c>
      <c r="B105">
        <f t="shared" ca="1" si="13"/>
        <v>143</v>
      </c>
      <c r="C105">
        <f t="shared" si="14"/>
        <v>16</v>
      </c>
      <c r="N105" s="4">
        <f t="shared" si="15"/>
        <v>137</v>
      </c>
      <c r="O105">
        <f t="shared" si="12"/>
        <v>19</v>
      </c>
    </row>
    <row r="106" spans="1:15" x14ac:dyDescent="0.25">
      <c r="A106" s="1">
        <v>43935</v>
      </c>
      <c r="B106">
        <f t="shared" ca="1" si="13"/>
        <v>92</v>
      </c>
      <c r="C106">
        <f t="shared" si="14"/>
        <v>16</v>
      </c>
      <c r="N106" s="4">
        <f t="shared" si="15"/>
        <v>136</v>
      </c>
      <c r="O106">
        <f t="shared" si="12"/>
        <v>19</v>
      </c>
    </row>
    <row r="107" spans="1:15" x14ac:dyDescent="0.25">
      <c r="A107" s="1">
        <v>43936</v>
      </c>
      <c r="B107">
        <f t="shared" ca="1" si="13"/>
        <v>184</v>
      </c>
      <c r="C107">
        <f t="shared" si="14"/>
        <v>16</v>
      </c>
      <c r="N107" s="4">
        <f t="shared" si="15"/>
        <v>135</v>
      </c>
      <c r="O107">
        <f t="shared" si="12"/>
        <v>19</v>
      </c>
    </row>
    <row r="108" spans="1:15" x14ac:dyDescent="0.25">
      <c r="A108" s="1">
        <v>43937</v>
      </c>
      <c r="B108">
        <f t="shared" ca="1" si="13"/>
        <v>58</v>
      </c>
      <c r="C108">
        <f t="shared" si="14"/>
        <v>16</v>
      </c>
      <c r="N108" s="4">
        <f t="shared" si="15"/>
        <v>134</v>
      </c>
      <c r="O108">
        <f t="shared" si="12"/>
        <v>19</v>
      </c>
    </row>
    <row r="109" spans="1:15" x14ac:dyDescent="0.25">
      <c r="A109" s="1">
        <v>43938</v>
      </c>
      <c r="B109">
        <f t="shared" ca="1" si="13"/>
        <v>122</v>
      </c>
      <c r="C109">
        <f t="shared" si="14"/>
        <v>16</v>
      </c>
      <c r="N109" s="4">
        <f t="shared" si="15"/>
        <v>133</v>
      </c>
      <c r="O109">
        <f t="shared" si="12"/>
        <v>19</v>
      </c>
    </row>
    <row r="110" spans="1:15" x14ac:dyDescent="0.25">
      <c r="A110" s="1">
        <v>43939</v>
      </c>
      <c r="B110">
        <f t="shared" ca="1" si="13"/>
        <v>5</v>
      </c>
      <c r="C110">
        <f t="shared" si="14"/>
        <v>16</v>
      </c>
      <c r="N110" s="4">
        <f t="shared" si="15"/>
        <v>132</v>
      </c>
      <c r="O110">
        <f t="shared" si="12"/>
        <v>18</v>
      </c>
    </row>
    <row r="111" spans="1:15" x14ac:dyDescent="0.25">
      <c r="A111" s="1">
        <v>43940</v>
      </c>
      <c r="B111">
        <f t="shared" ca="1" si="13"/>
        <v>183</v>
      </c>
      <c r="C111">
        <f t="shared" si="14"/>
        <v>17</v>
      </c>
      <c r="N111" s="4">
        <f t="shared" si="15"/>
        <v>131</v>
      </c>
      <c r="O111">
        <f t="shared" si="12"/>
        <v>18</v>
      </c>
    </row>
    <row r="112" spans="1:15" x14ac:dyDescent="0.25">
      <c r="A112" s="1">
        <v>43941</v>
      </c>
      <c r="B112">
        <f t="shared" ca="1" si="13"/>
        <v>42</v>
      </c>
      <c r="C112">
        <f t="shared" si="14"/>
        <v>17</v>
      </c>
      <c r="N112" s="4">
        <f t="shared" si="15"/>
        <v>130</v>
      </c>
      <c r="O112">
        <f t="shared" si="12"/>
        <v>18</v>
      </c>
    </row>
    <row r="113" spans="1:15" x14ac:dyDescent="0.25">
      <c r="A113" s="1">
        <v>43942</v>
      </c>
      <c r="B113">
        <f t="shared" ca="1" si="13"/>
        <v>21</v>
      </c>
      <c r="C113">
        <f t="shared" si="14"/>
        <v>17</v>
      </c>
      <c r="N113" s="4">
        <f t="shared" si="15"/>
        <v>129</v>
      </c>
      <c r="O113">
        <f t="shared" si="12"/>
        <v>18</v>
      </c>
    </row>
    <row r="114" spans="1:15" x14ac:dyDescent="0.25">
      <c r="A114" s="1">
        <v>43943</v>
      </c>
      <c r="B114">
        <f t="shared" ca="1" si="13"/>
        <v>160</v>
      </c>
      <c r="C114">
        <f t="shared" si="14"/>
        <v>17</v>
      </c>
      <c r="N114" s="4">
        <f t="shared" si="15"/>
        <v>128</v>
      </c>
      <c r="O114">
        <f t="shared" si="12"/>
        <v>18</v>
      </c>
    </row>
    <row r="115" spans="1:15" x14ac:dyDescent="0.25">
      <c r="A115" s="1">
        <v>43944</v>
      </c>
      <c r="B115">
        <f t="shared" ca="1" si="13"/>
        <v>55</v>
      </c>
      <c r="C115">
        <f t="shared" si="14"/>
        <v>17</v>
      </c>
      <c r="N115" s="4">
        <f t="shared" si="15"/>
        <v>127</v>
      </c>
      <c r="O115">
        <f t="shared" si="12"/>
        <v>18</v>
      </c>
    </row>
    <row r="116" spans="1:15" x14ac:dyDescent="0.25">
      <c r="A116" s="1">
        <v>43945</v>
      </c>
      <c r="B116">
        <f t="shared" ca="1" si="13"/>
        <v>139</v>
      </c>
      <c r="C116">
        <f t="shared" si="14"/>
        <v>17</v>
      </c>
      <c r="N116" s="4">
        <f t="shared" si="15"/>
        <v>126</v>
      </c>
      <c r="O116">
        <f t="shared" si="12"/>
        <v>18</v>
      </c>
    </row>
    <row r="117" spans="1:15" x14ac:dyDescent="0.25">
      <c r="A117" s="1">
        <v>43946</v>
      </c>
      <c r="B117">
        <f t="shared" ca="1" si="13"/>
        <v>105</v>
      </c>
      <c r="C117">
        <f t="shared" si="14"/>
        <v>17</v>
      </c>
      <c r="N117" s="4">
        <f t="shared" si="15"/>
        <v>125</v>
      </c>
      <c r="O117">
        <f t="shared" si="12"/>
        <v>17</v>
      </c>
    </row>
    <row r="118" spans="1:15" x14ac:dyDescent="0.25">
      <c r="A118" s="1">
        <v>43947</v>
      </c>
      <c r="B118">
        <f t="shared" ca="1" si="13"/>
        <v>171</v>
      </c>
      <c r="C118">
        <f t="shared" si="14"/>
        <v>18</v>
      </c>
      <c r="N118" s="4">
        <f t="shared" si="15"/>
        <v>124</v>
      </c>
      <c r="O118">
        <f t="shared" si="12"/>
        <v>17</v>
      </c>
    </row>
    <row r="119" spans="1:15" x14ac:dyDescent="0.25">
      <c r="A119" s="1">
        <v>43948</v>
      </c>
      <c r="B119">
        <f t="shared" ca="1" si="13"/>
        <v>137</v>
      </c>
      <c r="C119">
        <f t="shared" si="14"/>
        <v>18</v>
      </c>
      <c r="N119" s="4">
        <f t="shared" si="15"/>
        <v>123</v>
      </c>
      <c r="O119">
        <f t="shared" si="12"/>
        <v>17</v>
      </c>
    </row>
    <row r="120" spans="1:15" x14ac:dyDescent="0.25">
      <c r="A120" s="1">
        <v>43949</v>
      </c>
      <c r="B120">
        <f t="shared" ca="1" si="13"/>
        <v>60</v>
      </c>
      <c r="C120">
        <f t="shared" si="14"/>
        <v>18</v>
      </c>
      <c r="N120" s="4">
        <f t="shared" si="15"/>
        <v>122</v>
      </c>
      <c r="O120">
        <f t="shared" si="12"/>
        <v>17</v>
      </c>
    </row>
    <row r="121" spans="1:15" x14ac:dyDescent="0.25">
      <c r="A121" s="1">
        <v>43950</v>
      </c>
      <c r="B121">
        <f t="shared" ca="1" si="13"/>
        <v>0</v>
      </c>
      <c r="C121">
        <f t="shared" si="14"/>
        <v>18</v>
      </c>
      <c r="N121" s="4">
        <f t="shared" si="15"/>
        <v>121</v>
      </c>
      <c r="O121">
        <f t="shared" si="12"/>
        <v>17</v>
      </c>
    </row>
    <row r="122" spans="1:15" x14ac:dyDescent="0.25">
      <c r="A122" s="1">
        <v>43951</v>
      </c>
      <c r="B122">
        <f t="shared" ca="1" si="13"/>
        <v>187</v>
      </c>
      <c r="C122">
        <f t="shared" si="14"/>
        <v>18</v>
      </c>
      <c r="N122" s="4">
        <f t="shared" si="15"/>
        <v>120</v>
      </c>
      <c r="O122">
        <f t="shared" si="12"/>
        <v>17</v>
      </c>
    </row>
    <row r="123" spans="1:15" x14ac:dyDescent="0.25">
      <c r="A123" s="1">
        <v>43952</v>
      </c>
      <c r="B123">
        <f t="shared" ca="1" si="13"/>
        <v>123</v>
      </c>
      <c r="C123">
        <f t="shared" si="14"/>
        <v>18</v>
      </c>
      <c r="N123" s="4">
        <f t="shared" si="15"/>
        <v>119</v>
      </c>
      <c r="O123">
        <f t="shared" si="12"/>
        <v>17</v>
      </c>
    </row>
    <row r="124" spans="1:15" x14ac:dyDescent="0.25">
      <c r="A124" s="1">
        <v>43953</v>
      </c>
      <c r="B124">
        <f t="shared" ca="1" si="13"/>
        <v>179</v>
      </c>
      <c r="C124">
        <f t="shared" si="14"/>
        <v>18</v>
      </c>
      <c r="N124" s="4">
        <f t="shared" si="15"/>
        <v>118</v>
      </c>
      <c r="O124">
        <f t="shared" si="12"/>
        <v>16</v>
      </c>
    </row>
    <row r="125" spans="1:15" x14ac:dyDescent="0.25">
      <c r="A125" s="1">
        <v>43954</v>
      </c>
      <c r="B125">
        <f t="shared" ca="1" si="13"/>
        <v>68</v>
      </c>
      <c r="C125">
        <f t="shared" si="14"/>
        <v>19</v>
      </c>
      <c r="N125" s="4">
        <f t="shared" si="15"/>
        <v>117</v>
      </c>
      <c r="O125">
        <f t="shared" si="12"/>
        <v>16</v>
      </c>
    </row>
    <row r="126" spans="1:15" x14ac:dyDescent="0.25">
      <c r="A126" s="1">
        <v>43955</v>
      </c>
      <c r="B126">
        <f t="shared" ca="1" si="13"/>
        <v>80</v>
      </c>
      <c r="C126">
        <f t="shared" si="14"/>
        <v>19</v>
      </c>
      <c r="N126" s="4">
        <f t="shared" si="15"/>
        <v>116</v>
      </c>
      <c r="O126">
        <f t="shared" si="12"/>
        <v>16</v>
      </c>
    </row>
    <row r="127" spans="1:15" x14ac:dyDescent="0.25">
      <c r="A127" s="1">
        <v>43956</v>
      </c>
      <c r="B127">
        <f t="shared" ca="1" si="13"/>
        <v>101</v>
      </c>
      <c r="C127">
        <f t="shared" si="14"/>
        <v>19</v>
      </c>
      <c r="N127" s="4">
        <f t="shared" si="15"/>
        <v>115</v>
      </c>
      <c r="O127">
        <f t="shared" si="12"/>
        <v>16</v>
      </c>
    </row>
    <row r="128" spans="1:15" x14ac:dyDescent="0.25">
      <c r="A128" s="1">
        <v>43957</v>
      </c>
      <c r="B128">
        <f t="shared" ca="1" si="13"/>
        <v>42</v>
      </c>
      <c r="C128">
        <f t="shared" si="14"/>
        <v>19</v>
      </c>
      <c r="N128" s="4">
        <f t="shared" si="15"/>
        <v>114</v>
      </c>
      <c r="O128">
        <f t="shared" si="12"/>
        <v>16</v>
      </c>
    </row>
    <row r="129" spans="1:15" x14ac:dyDescent="0.25">
      <c r="A129" s="1">
        <v>43958</v>
      </c>
      <c r="B129">
        <f t="shared" ca="1" si="13"/>
        <v>42</v>
      </c>
      <c r="C129">
        <f t="shared" si="14"/>
        <v>19</v>
      </c>
      <c r="N129" s="4">
        <f t="shared" si="15"/>
        <v>113</v>
      </c>
      <c r="O129">
        <f t="shared" si="12"/>
        <v>16</v>
      </c>
    </row>
    <row r="130" spans="1:15" x14ac:dyDescent="0.25">
      <c r="A130" s="1">
        <v>43959</v>
      </c>
      <c r="B130">
        <f t="shared" ca="1" si="13"/>
        <v>33</v>
      </c>
      <c r="C130">
        <f t="shared" si="14"/>
        <v>19</v>
      </c>
      <c r="N130" s="4">
        <f t="shared" si="15"/>
        <v>112</v>
      </c>
      <c r="O130">
        <f t="shared" ref="O130:O193" si="16">INT(N130/7)</f>
        <v>16</v>
      </c>
    </row>
    <row r="131" spans="1:15" x14ac:dyDescent="0.25">
      <c r="A131" s="1">
        <v>43960</v>
      </c>
      <c r="B131">
        <f t="shared" ref="B131:B194" ca="1" si="17">RANDBETWEEN(0,200)</f>
        <v>103</v>
      </c>
      <c r="C131">
        <f t="shared" ref="C131:C194" si="18">WEEKNUM(A131)</f>
        <v>19</v>
      </c>
      <c r="N131" s="4">
        <f t="shared" ref="N131:N194" si="19">MAX(A:A)-A131</f>
        <v>111</v>
      </c>
      <c r="O131">
        <f t="shared" si="16"/>
        <v>15</v>
      </c>
    </row>
    <row r="132" spans="1:15" x14ac:dyDescent="0.25">
      <c r="A132" s="1">
        <v>43961</v>
      </c>
      <c r="B132">
        <f t="shared" ca="1" si="17"/>
        <v>59</v>
      </c>
      <c r="C132">
        <f t="shared" si="18"/>
        <v>20</v>
      </c>
      <c r="N132" s="4">
        <f t="shared" si="19"/>
        <v>110</v>
      </c>
      <c r="O132">
        <f t="shared" si="16"/>
        <v>15</v>
      </c>
    </row>
    <row r="133" spans="1:15" x14ac:dyDescent="0.25">
      <c r="A133" s="1">
        <v>43962</v>
      </c>
      <c r="B133">
        <f t="shared" ca="1" si="17"/>
        <v>158</v>
      </c>
      <c r="C133">
        <f t="shared" si="18"/>
        <v>20</v>
      </c>
      <c r="N133" s="4">
        <f t="shared" si="19"/>
        <v>109</v>
      </c>
      <c r="O133">
        <f t="shared" si="16"/>
        <v>15</v>
      </c>
    </row>
    <row r="134" spans="1:15" x14ac:dyDescent="0.25">
      <c r="A134" s="1">
        <v>43963</v>
      </c>
      <c r="B134">
        <f t="shared" ca="1" si="17"/>
        <v>58</v>
      </c>
      <c r="C134">
        <f t="shared" si="18"/>
        <v>20</v>
      </c>
      <c r="N134" s="4">
        <f t="shared" si="19"/>
        <v>108</v>
      </c>
      <c r="O134">
        <f t="shared" si="16"/>
        <v>15</v>
      </c>
    </row>
    <row r="135" spans="1:15" x14ac:dyDescent="0.25">
      <c r="A135" s="1">
        <v>43964</v>
      </c>
      <c r="B135">
        <f t="shared" ca="1" si="17"/>
        <v>170</v>
      </c>
      <c r="C135">
        <f t="shared" si="18"/>
        <v>20</v>
      </c>
      <c r="N135" s="4">
        <f t="shared" si="19"/>
        <v>107</v>
      </c>
      <c r="O135">
        <f t="shared" si="16"/>
        <v>15</v>
      </c>
    </row>
    <row r="136" spans="1:15" x14ac:dyDescent="0.25">
      <c r="A136" s="1">
        <v>43965</v>
      </c>
      <c r="B136">
        <f t="shared" ca="1" si="17"/>
        <v>143</v>
      </c>
      <c r="C136">
        <f t="shared" si="18"/>
        <v>20</v>
      </c>
      <c r="N136" s="4">
        <f t="shared" si="19"/>
        <v>106</v>
      </c>
      <c r="O136">
        <f t="shared" si="16"/>
        <v>15</v>
      </c>
    </row>
    <row r="137" spans="1:15" x14ac:dyDescent="0.25">
      <c r="A137" s="1">
        <v>43966</v>
      </c>
      <c r="B137">
        <f t="shared" ca="1" si="17"/>
        <v>183</v>
      </c>
      <c r="C137">
        <f t="shared" si="18"/>
        <v>20</v>
      </c>
      <c r="N137" s="4">
        <f t="shared" si="19"/>
        <v>105</v>
      </c>
      <c r="O137">
        <f t="shared" si="16"/>
        <v>15</v>
      </c>
    </row>
    <row r="138" spans="1:15" x14ac:dyDescent="0.25">
      <c r="A138" s="1">
        <v>43967</v>
      </c>
      <c r="B138">
        <f t="shared" ca="1" si="17"/>
        <v>98</v>
      </c>
      <c r="C138">
        <f t="shared" si="18"/>
        <v>20</v>
      </c>
      <c r="N138" s="4">
        <f t="shared" si="19"/>
        <v>104</v>
      </c>
      <c r="O138">
        <f t="shared" si="16"/>
        <v>14</v>
      </c>
    </row>
    <row r="139" spans="1:15" x14ac:dyDescent="0.25">
      <c r="A139" s="1">
        <v>43968</v>
      </c>
      <c r="B139">
        <f t="shared" ca="1" si="17"/>
        <v>130</v>
      </c>
      <c r="C139">
        <f t="shared" si="18"/>
        <v>21</v>
      </c>
      <c r="N139" s="4">
        <f t="shared" si="19"/>
        <v>103</v>
      </c>
      <c r="O139">
        <f t="shared" si="16"/>
        <v>14</v>
      </c>
    </row>
    <row r="140" spans="1:15" x14ac:dyDescent="0.25">
      <c r="A140" s="1">
        <v>43969</v>
      </c>
      <c r="B140">
        <f t="shared" ca="1" si="17"/>
        <v>132</v>
      </c>
      <c r="C140">
        <f t="shared" si="18"/>
        <v>21</v>
      </c>
      <c r="N140" s="4">
        <f t="shared" si="19"/>
        <v>102</v>
      </c>
      <c r="O140">
        <f t="shared" si="16"/>
        <v>14</v>
      </c>
    </row>
    <row r="141" spans="1:15" x14ac:dyDescent="0.25">
      <c r="A141" s="1">
        <v>43970</v>
      </c>
      <c r="B141">
        <f t="shared" ca="1" si="17"/>
        <v>135</v>
      </c>
      <c r="C141">
        <f t="shared" si="18"/>
        <v>21</v>
      </c>
      <c r="N141" s="4">
        <f t="shared" si="19"/>
        <v>101</v>
      </c>
      <c r="O141">
        <f t="shared" si="16"/>
        <v>14</v>
      </c>
    </row>
    <row r="142" spans="1:15" x14ac:dyDescent="0.25">
      <c r="A142" s="1">
        <v>43971</v>
      </c>
      <c r="B142">
        <f t="shared" ca="1" si="17"/>
        <v>97</v>
      </c>
      <c r="C142">
        <f t="shared" si="18"/>
        <v>21</v>
      </c>
      <c r="N142" s="4">
        <f t="shared" si="19"/>
        <v>100</v>
      </c>
      <c r="O142">
        <f t="shared" si="16"/>
        <v>14</v>
      </c>
    </row>
    <row r="143" spans="1:15" x14ac:dyDescent="0.25">
      <c r="A143" s="1">
        <v>43972</v>
      </c>
      <c r="B143">
        <f t="shared" ca="1" si="17"/>
        <v>22</v>
      </c>
      <c r="C143">
        <f t="shared" si="18"/>
        <v>21</v>
      </c>
      <c r="N143" s="4">
        <f t="shared" si="19"/>
        <v>99</v>
      </c>
      <c r="O143">
        <f t="shared" si="16"/>
        <v>14</v>
      </c>
    </row>
    <row r="144" spans="1:15" x14ac:dyDescent="0.25">
      <c r="A144" s="1">
        <v>43973</v>
      </c>
      <c r="B144">
        <f t="shared" ca="1" si="17"/>
        <v>72</v>
      </c>
      <c r="C144">
        <f t="shared" si="18"/>
        <v>21</v>
      </c>
      <c r="N144" s="4">
        <f t="shared" si="19"/>
        <v>98</v>
      </c>
      <c r="O144">
        <f t="shared" si="16"/>
        <v>14</v>
      </c>
    </row>
    <row r="145" spans="1:15" x14ac:dyDescent="0.25">
      <c r="A145" s="1">
        <v>43974</v>
      </c>
      <c r="B145">
        <f t="shared" ca="1" si="17"/>
        <v>83</v>
      </c>
      <c r="C145">
        <f t="shared" si="18"/>
        <v>21</v>
      </c>
      <c r="N145" s="4">
        <f t="shared" si="19"/>
        <v>97</v>
      </c>
      <c r="O145">
        <f t="shared" si="16"/>
        <v>13</v>
      </c>
    </row>
    <row r="146" spans="1:15" x14ac:dyDescent="0.25">
      <c r="A146" s="1">
        <v>43975</v>
      </c>
      <c r="B146">
        <f t="shared" ca="1" si="17"/>
        <v>169</v>
      </c>
      <c r="C146">
        <f t="shared" si="18"/>
        <v>22</v>
      </c>
      <c r="N146" s="4">
        <f t="shared" si="19"/>
        <v>96</v>
      </c>
      <c r="O146">
        <f t="shared" si="16"/>
        <v>13</v>
      </c>
    </row>
    <row r="147" spans="1:15" x14ac:dyDescent="0.25">
      <c r="A147" s="1">
        <v>43976</v>
      </c>
      <c r="B147">
        <f t="shared" ca="1" si="17"/>
        <v>96</v>
      </c>
      <c r="C147">
        <f t="shared" si="18"/>
        <v>22</v>
      </c>
      <c r="N147" s="4">
        <f t="shared" si="19"/>
        <v>95</v>
      </c>
      <c r="O147">
        <f t="shared" si="16"/>
        <v>13</v>
      </c>
    </row>
    <row r="148" spans="1:15" x14ac:dyDescent="0.25">
      <c r="A148" s="1">
        <v>43977</v>
      </c>
      <c r="B148">
        <f t="shared" ca="1" si="17"/>
        <v>197</v>
      </c>
      <c r="C148">
        <f t="shared" si="18"/>
        <v>22</v>
      </c>
      <c r="N148" s="4">
        <f t="shared" si="19"/>
        <v>94</v>
      </c>
      <c r="O148">
        <f t="shared" si="16"/>
        <v>13</v>
      </c>
    </row>
    <row r="149" spans="1:15" x14ac:dyDescent="0.25">
      <c r="A149" s="1">
        <v>43978</v>
      </c>
      <c r="B149">
        <f t="shared" ca="1" si="17"/>
        <v>129</v>
      </c>
      <c r="C149">
        <f t="shared" si="18"/>
        <v>22</v>
      </c>
      <c r="N149" s="4">
        <f t="shared" si="19"/>
        <v>93</v>
      </c>
      <c r="O149">
        <f t="shared" si="16"/>
        <v>13</v>
      </c>
    </row>
    <row r="150" spans="1:15" x14ac:dyDescent="0.25">
      <c r="A150" s="1">
        <v>43979</v>
      </c>
      <c r="B150">
        <f t="shared" ca="1" si="17"/>
        <v>74</v>
      </c>
      <c r="C150">
        <f t="shared" si="18"/>
        <v>22</v>
      </c>
      <c r="N150" s="4">
        <f t="shared" si="19"/>
        <v>92</v>
      </c>
      <c r="O150">
        <f t="shared" si="16"/>
        <v>13</v>
      </c>
    </row>
    <row r="151" spans="1:15" x14ac:dyDescent="0.25">
      <c r="A151" s="1">
        <v>43980</v>
      </c>
      <c r="B151">
        <f t="shared" ca="1" si="17"/>
        <v>59</v>
      </c>
      <c r="C151">
        <f t="shared" si="18"/>
        <v>22</v>
      </c>
      <c r="N151" s="4">
        <f t="shared" si="19"/>
        <v>91</v>
      </c>
      <c r="O151">
        <f t="shared" si="16"/>
        <v>13</v>
      </c>
    </row>
    <row r="152" spans="1:15" x14ac:dyDescent="0.25">
      <c r="A152" s="1">
        <v>43981</v>
      </c>
      <c r="B152">
        <f t="shared" ca="1" si="17"/>
        <v>16</v>
      </c>
      <c r="C152">
        <f t="shared" si="18"/>
        <v>22</v>
      </c>
      <c r="N152" s="4">
        <f t="shared" si="19"/>
        <v>90</v>
      </c>
      <c r="O152">
        <f t="shared" si="16"/>
        <v>12</v>
      </c>
    </row>
    <row r="153" spans="1:15" x14ac:dyDescent="0.25">
      <c r="A153" s="1">
        <v>43982</v>
      </c>
      <c r="B153">
        <f t="shared" ca="1" si="17"/>
        <v>98</v>
      </c>
      <c r="C153">
        <f t="shared" si="18"/>
        <v>23</v>
      </c>
      <c r="N153" s="4">
        <f t="shared" si="19"/>
        <v>89</v>
      </c>
      <c r="O153">
        <f t="shared" si="16"/>
        <v>12</v>
      </c>
    </row>
    <row r="154" spans="1:15" x14ac:dyDescent="0.25">
      <c r="A154" s="1">
        <v>43983</v>
      </c>
      <c r="B154">
        <f t="shared" ca="1" si="17"/>
        <v>26</v>
      </c>
      <c r="C154">
        <f t="shared" si="18"/>
        <v>23</v>
      </c>
      <c r="N154" s="4">
        <f t="shared" si="19"/>
        <v>88</v>
      </c>
      <c r="O154">
        <f t="shared" si="16"/>
        <v>12</v>
      </c>
    </row>
    <row r="155" spans="1:15" x14ac:dyDescent="0.25">
      <c r="A155" s="1">
        <v>43984</v>
      </c>
      <c r="B155">
        <f t="shared" ca="1" si="17"/>
        <v>6</v>
      </c>
      <c r="C155">
        <f t="shared" si="18"/>
        <v>23</v>
      </c>
      <c r="N155" s="4">
        <f t="shared" si="19"/>
        <v>87</v>
      </c>
      <c r="O155">
        <f t="shared" si="16"/>
        <v>12</v>
      </c>
    </row>
    <row r="156" spans="1:15" x14ac:dyDescent="0.25">
      <c r="A156" s="1">
        <v>43985</v>
      </c>
      <c r="B156">
        <f t="shared" ca="1" si="17"/>
        <v>64</v>
      </c>
      <c r="C156">
        <f t="shared" si="18"/>
        <v>23</v>
      </c>
      <c r="N156" s="4">
        <f t="shared" si="19"/>
        <v>86</v>
      </c>
      <c r="O156">
        <f t="shared" si="16"/>
        <v>12</v>
      </c>
    </row>
    <row r="157" spans="1:15" x14ac:dyDescent="0.25">
      <c r="A157" s="1">
        <v>43986</v>
      </c>
      <c r="B157">
        <f t="shared" ca="1" si="17"/>
        <v>11</v>
      </c>
      <c r="C157">
        <f t="shared" si="18"/>
        <v>23</v>
      </c>
      <c r="N157" s="4">
        <f t="shared" si="19"/>
        <v>85</v>
      </c>
      <c r="O157">
        <f t="shared" si="16"/>
        <v>12</v>
      </c>
    </row>
    <row r="158" spans="1:15" x14ac:dyDescent="0.25">
      <c r="A158" s="1">
        <v>43987</v>
      </c>
      <c r="B158">
        <f t="shared" ca="1" si="17"/>
        <v>198</v>
      </c>
      <c r="C158">
        <f t="shared" si="18"/>
        <v>23</v>
      </c>
      <c r="N158" s="4">
        <f t="shared" si="19"/>
        <v>84</v>
      </c>
      <c r="O158">
        <f t="shared" si="16"/>
        <v>12</v>
      </c>
    </row>
    <row r="159" spans="1:15" x14ac:dyDescent="0.25">
      <c r="A159" s="1">
        <v>43988</v>
      </c>
      <c r="B159">
        <f t="shared" ca="1" si="17"/>
        <v>104</v>
      </c>
      <c r="C159">
        <f t="shared" si="18"/>
        <v>23</v>
      </c>
      <c r="N159" s="4">
        <f t="shared" si="19"/>
        <v>83</v>
      </c>
      <c r="O159">
        <f t="shared" si="16"/>
        <v>11</v>
      </c>
    </row>
    <row r="160" spans="1:15" x14ac:dyDescent="0.25">
      <c r="A160" s="1">
        <v>43989</v>
      </c>
      <c r="B160">
        <f t="shared" ca="1" si="17"/>
        <v>177</v>
      </c>
      <c r="C160">
        <f t="shared" si="18"/>
        <v>24</v>
      </c>
      <c r="N160" s="4">
        <f t="shared" si="19"/>
        <v>82</v>
      </c>
      <c r="O160">
        <f t="shared" si="16"/>
        <v>11</v>
      </c>
    </row>
    <row r="161" spans="1:15" x14ac:dyDescent="0.25">
      <c r="A161" s="1">
        <v>43990</v>
      </c>
      <c r="B161">
        <f t="shared" ca="1" si="17"/>
        <v>106</v>
      </c>
      <c r="C161">
        <f t="shared" si="18"/>
        <v>24</v>
      </c>
      <c r="N161" s="4">
        <f t="shared" si="19"/>
        <v>81</v>
      </c>
      <c r="O161">
        <f t="shared" si="16"/>
        <v>11</v>
      </c>
    </row>
    <row r="162" spans="1:15" x14ac:dyDescent="0.25">
      <c r="A162" s="1">
        <v>43991</v>
      </c>
      <c r="B162">
        <f t="shared" ca="1" si="17"/>
        <v>30</v>
      </c>
      <c r="C162">
        <f t="shared" si="18"/>
        <v>24</v>
      </c>
      <c r="N162" s="4">
        <f t="shared" si="19"/>
        <v>80</v>
      </c>
      <c r="O162">
        <f t="shared" si="16"/>
        <v>11</v>
      </c>
    </row>
    <row r="163" spans="1:15" x14ac:dyDescent="0.25">
      <c r="A163" s="1">
        <v>43992</v>
      </c>
      <c r="B163">
        <f t="shared" ca="1" si="17"/>
        <v>107</v>
      </c>
      <c r="C163">
        <f t="shared" si="18"/>
        <v>24</v>
      </c>
      <c r="N163" s="4">
        <f t="shared" si="19"/>
        <v>79</v>
      </c>
      <c r="O163">
        <f t="shared" si="16"/>
        <v>11</v>
      </c>
    </row>
    <row r="164" spans="1:15" x14ac:dyDescent="0.25">
      <c r="A164" s="1">
        <v>43993</v>
      </c>
      <c r="B164">
        <f t="shared" ca="1" si="17"/>
        <v>107</v>
      </c>
      <c r="C164">
        <f t="shared" si="18"/>
        <v>24</v>
      </c>
      <c r="N164" s="4">
        <f t="shared" si="19"/>
        <v>78</v>
      </c>
      <c r="O164">
        <f t="shared" si="16"/>
        <v>11</v>
      </c>
    </row>
    <row r="165" spans="1:15" x14ac:dyDescent="0.25">
      <c r="A165" s="1">
        <v>43994</v>
      </c>
      <c r="B165">
        <f t="shared" ca="1" si="17"/>
        <v>126</v>
      </c>
      <c r="C165">
        <f t="shared" si="18"/>
        <v>24</v>
      </c>
      <c r="N165" s="4">
        <f t="shared" si="19"/>
        <v>77</v>
      </c>
      <c r="O165">
        <f t="shared" si="16"/>
        <v>11</v>
      </c>
    </row>
    <row r="166" spans="1:15" x14ac:dyDescent="0.25">
      <c r="A166" s="1">
        <v>43995</v>
      </c>
      <c r="B166">
        <f t="shared" ca="1" si="17"/>
        <v>33</v>
      </c>
      <c r="C166">
        <f t="shared" si="18"/>
        <v>24</v>
      </c>
      <c r="N166" s="4">
        <f t="shared" si="19"/>
        <v>76</v>
      </c>
      <c r="O166">
        <f t="shared" si="16"/>
        <v>10</v>
      </c>
    </row>
    <row r="167" spans="1:15" x14ac:dyDescent="0.25">
      <c r="A167" s="1">
        <v>43996</v>
      </c>
      <c r="B167">
        <f t="shared" ca="1" si="17"/>
        <v>85</v>
      </c>
      <c r="C167">
        <f t="shared" si="18"/>
        <v>25</v>
      </c>
      <c r="N167" s="4">
        <f t="shared" si="19"/>
        <v>75</v>
      </c>
      <c r="O167">
        <f t="shared" si="16"/>
        <v>10</v>
      </c>
    </row>
    <row r="168" spans="1:15" x14ac:dyDescent="0.25">
      <c r="A168" s="1">
        <v>43997</v>
      </c>
      <c r="B168">
        <f t="shared" ca="1" si="17"/>
        <v>50</v>
      </c>
      <c r="C168">
        <f t="shared" si="18"/>
        <v>25</v>
      </c>
      <c r="N168" s="4">
        <f t="shared" si="19"/>
        <v>74</v>
      </c>
      <c r="O168">
        <f t="shared" si="16"/>
        <v>10</v>
      </c>
    </row>
    <row r="169" spans="1:15" x14ac:dyDescent="0.25">
      <c r="A169" s="1">
        <v>43998</v>
      </c>
      <c r="B169">
        <f t="shared" ca="1" si="17"/>
        <v>160</v>
      </c>
      <c r="C169">
        <f t="shared" si="18"/>
        <v>25</v>
      </c>
      <c r="N169" s="4">
        <f t="shared" si="19"/>
        <v>73</v>
      </c>
      <c r="O169">
        <f t="shared" si="16"/>
        <v>10</v>
      </c>
    </row>
    <row r="170" spans="1:15" x14ac:dyDescent="0.25">
      <c r="A170" s="1">
        <v>43999</v>
      </c>
      <c r="B170">
        <f t="shared" ca="1" si="17"/>
        <v>195</v>
      </c>
      <c r="C170">
        <f t="shared" si="18"/>
        <v>25</v>
      </c>
      <c r="N170" s="4">
        <f t="shared" si="19"/>
        <v>72</v>
      </c>
      <c r="O170">
        <f t="shared" si="16"/>
        <v>10</v>
      </c>
    </row>
    <row r="171" spans="1:15" x14ac:dyDescent="0.25">
      <c r="A171" s="1">
        <v>44000</v>
      </c>
      <c r="B171">
        <f t="shared" ca="1" si="17"/>
        <v>62</v>
      </c>
      <c r="C171">
        <f t="shared" si="18"/>
        <v>25</v>
      </c>
      <c r="N171" s="4">
        <f t="shared" si="19"/>
        <v>71</v>
      </c>
      <c r="O171">
        <f t="shared" si="16"/>
        <v>10</v>
      </c>
    </row>
    <row r="172" spans="1:15" x14ac:dyDescent="0.25">
      <c r="A172" s="1">
        <v>44001</v>
      </c>
      <c r="B172">
        <f t="shared" ca="1" si="17"/>
        <v>195</v>
      </c>
      <c r="C172">
        <f t="shared" si="18"/>
        <v>25</v>
      </c>
      <c r="N172" s="4">
        <f t="shared" si="19"/>
        <v>70</v>
      </c>
      <c r="O172">
        <f t="shared" si="16"/>
        <v>10</v>
      </c>
    </row>
    <row r="173" spans="1:15" x14ac:dyDescent="0.25">
      <c r="A173" s="1">
        <v>44002</v>
      </c>
      <c r="B173">
        <f t="shared" ca="1" si="17"/>
        <v>140</v>
      </c>
      <c r="C173">
        <f t="shared" si="18"/>
        <v>25</v>
      </c>
      <c r="N173" s="4">
        <f t="shared" si="19"/>
        <v>69</v>
      </c>
      <c r="O173">
        <f t="shared" si="16"/>
        <v>9</v>
      </c>
    </row>
    <row r="174" spans="1:15" x14ac:dyDescent="0.25">
      <c r="A174" s="1">
        <v>44003</v>
      </c>
      <c r="B174">
        <f t="shared" ca="1" si="17"/>
        <v>63</v>
      </c>
      <c r="C174">
        <f t="shared" si="18"/>
        <v>26</v>
      </c>
      <c r="N174" s="4">
        <f t="shared" si="19"/>
        <v>68</v>
      </c>
      <c r="O174">
        <f t="shared" si="16"/>
        <v>9</v>
      </c>
    </row>
    <row r="175" spans="1:15" x14ac:dyDescent="0.25">
      <c r="A175" s="1">
        <v>44004</v>
      </c>
      <c r="B175">
        <f t="shared" ca="1" si="17"/>
        <v>58</v>
      </c>
      <c r="C175">
        <f t="shared" si="18"/>
        <v>26</v>
      </c>
      <c r="N175" s="4">
        <f t="shared" si="19"/>
        <v>67</v>
      </c>
      <c r="O175">
        <f t="shared" si="16"/>
        <v>9</v>
      </c>
    </row>
    <row r="176" spans="1:15" x14ac:dyDescent="0.25">
      <c r="A176" s="1">
        <v>44005</v>
      </c>
      <c r="B176">
        <f t="shared" ca="1" si="17"/>
        <v>148</v>
      </c>
      <c r="C176">
        <f t="shared" si="18"/>
        <v>26</v>
      </c>
      <c r="N176" s="4">
        <f t="shared" si="19"/>
        <v>66</v>
      </c>
      <c r="O176">
        <f t="shared" si="16"/>
        <v>9</v>
      </c>
    </row>
    <row r="177" spans="1:15" x14ac:dyDescent="0.25">
      <c r="A177" s="1">
        <v>44006</v>
      </c>
      <c r="B177">
        <f t="shared" ca="1" si="17"/>
        <v>47</v>
      </c>
      <c r="C177">
        <f t="shared" si="18"/>
        <v>26</v>
      </c>
      <c r="N177" s="4">
        <f t="shared" si="19"/>
        <v>65</v>
      </c>
      <c r="O177">
        <f t="shared" si="16"/>
        <v>9</v>
      </c>
    </row>
    <row r="178" spans="1:15" x14ac:dyDescent="0.25">
      <c r="A178" s="1">
        <v>44007</v>
      </c>
      <c r="B178">
        <f t="shared" ca="1" si="17"/>
        <v>81</v>
      </c>
      <c r="C178">
        <f t="shared" si="18"/>
        <v>26</v>
      </c>
      <c r="N178" s="4">
        <f t="shared" si="19"/>
        <v>64</v>
      </c>
      <c r="O178">
        <f t="shared" si="16"/>
        <v>9</v>
      </c>
    </row>
    <row r="179" spans="1:15" x14ac:dyDescent="0.25">
      <c r="A179" s="1">
        <v>44008</v>
      </c>
      <c r="B179">
        <f t="shared" ca="1" si="17"/>
        <v>91</v>
      </c>
      <c r="C179">
        <f t="shared" si="18"/>
        <v>26</v>
      </c>
      <c r="N179" s="4">
        <f t="shared" si="19"/>
        <v>63</v>
      </c>
      <c r="O179">
        <f t="shared" si="16"/>
        <v>9</v>
      </c>
    </row>
    <row r="180" spans="1:15" x14ac:dyDescent="0.25">
      <c r="A180" s="1">
        <v>44009</v>
      </c>
      <c r="B180">
        <f t="shared" ca="1" si="17"/>
        <v>9</v>
      </c>
      <c r="C180">
        <f t="shared" si="18"/>
        <v>26</v>
      </c>
      <c r="N180" s="4">
        <f t="shared" si="19"/>
        <v>62</v>
      </c>
      <c r="O180">
        <f t="shared" si="16"/>
        <v>8</v>
      </c>
    </row>
    <row r="181" spans="1:15" x14ac:dyDescent="0.25">
      <c r="A181" s="1">
        <v>44010</v>
      </c>
      <c r="B181">
        <f t="shared" ca="1" si="17"/>
        <v>69</v>
      </c>
      <c r="C181">
        <f t="shared" si="18"/>
        <v>27</v>
      </c>
      <c r="N181" s="4">
        <f t="shared" si="19"/>
        <v>61</v>
      </c>
      <c r="O181">
        <f t="shared" si="16"/>
        <v>8</v>
      </c>
    </row>
    <row r="182" spans="1:15" x14ac:dyDescent="0.25">
      <c r="A182" s="1">
        <v>44011</v>
      </c>
      <c r="B182">
        <f t="shared" ca="1" si="17"/>
        <v>28</v>
      </c>
      <c r="C182">
        <f t="shared" si="18"/>
        <v>27</v>
      </c>
      <c r="N182" s="4">
        <f t="shared" si="19"/>
        <v>60</v>
      </c>
      <c r="O182">
        <f t="shared" si="16"/>
        <v>8</v>
      </c>
    </row>
    <row r="183" spans="1:15" x14ac:dyDescent="0.25">
      <c r="A183" s="1">
        <v>44012</v>
      </c>
      <c r="B183">
        <f t="shared" ca="1" si="17"/>
        <v>31</v>
      </c>
      <c r="C183">
        <f t="shared" si="18"/>
        <v>27</v>
      </c>
      <c r="N183" s="4">
        <f t="shared" si="19"/>
        <v>59</v>
      </c>
      <c r="O183">
        <f t="shared" si="16"/>
        <v>8</v>
      </c>
    </row>
    <row r="184" spans="1:15" x14ac:dyDescent="0.25">
      <c r="A184" s="1">
        <v>44013</v>
      </c>
      <c r="B184">
        <f t="shared" ca="1" si="17"/>
        <v>76</v>
      </c>
      <c r="C184">
        <f t="shared" si="18"/>
        <v>27</v>
      </c>
      <c r="N184" s="4">
        <f t="shared" si="19"/>
        <v>58</v>
      </c>
      <c r="O184">
        <f t="shared" si="16"/>
        <v>8</v>
      </c>
    </row>
    <row r="185" spans="1:15" x14ac:dyDescent="0.25">
      <c r="A185" s="1">
        <v>44014</v>
      </c>
      <c r="B185">
        <f t="shared" ca="1" si="17"/>
        <v>21</v>
      </c>
      <c r="C185">
        <f t="shared" si="18"/>
        <v>27</v>
      </c>
      <c r="N185" s="4">
        <f t="shared" si="19"/>
        <v>57</v>
      </c>
      <c r="O185">
        <f t="shared" si="16"/>
        <v>8</v>
      </c>
    </row>
    <row r="186" spans="1:15" x14ac:dyDescent="0.25">
      <c r="A186" s="1">
        <v>44015</v>
      </c>
      <c r="B186">
        <f t="shared" ca="1" si="17"/>
        <v>111</v>
      </c>
      <c r="C186">
        <f t="shared" si="18"/>
        <v>27</v>
      </c>
      <c r="N186" s="4">
        <f t="shared" si="19"/>
        <v>56</v>
      </c>
      <c r="O186">
        <f t="shared" si="16"/>
        <v>8</v>
      </c>
    </row>
    <row r="187" spans="1:15" x14ac:dyDescent="0.25">
      <c r="A187" s="1">
        <v>44016</v>
      </c>
      <c r="B187">
        <f t="shared" ca="1" si="17"/>
        <v>164</v>
      </c>
      <c r="C187">
        <f t="shared" si="18"/>
        <v>27</v>
      </c>
      <c r="N187" s="4">
        <f t="shared" si="19"/>
        <v>55</v>
      </c>
      <c r="O187">
        <f t="shared" si="16"/>
        <v>7</v>
      </c>
    </row>
    <row r="188" spans="1:15" x14ac:dyDescent="0.25">
      <c r="A188" s="1">
        <v>44017</v>
      </c>
      <c r="B188">
        <f t="shared" ca="1" si="17"/>
        <v>177</v>
      </c>
      <c r="C188">
        <f t="shared" si="18"/>
        <v>28</v>
      </c>
      <c r="N188" s="4">
        <f t="shared" si="19"/>
        <v>54</v>
      </c>
      <c r="O188">
        <f t="shared" si="16"/>
        <v>7</v>
      </c>
    </row>
    <row r="189" spans="1:15" x14ac:dyDescent="0.25">
      <c r="A189" s="1">
        <v>44018</v>
      </c>
      <c r="B189">
        <f t="shared" ca="1" si="17"/>
        <v>147</v>
      </c>
      <c r="C189">
        <f t="shared" si="18"/>
        <v>28</v>
      </c>
      <c r="N189" s="4">
        <f t="shared" si="19"/>
        <v>53</v>
      </c>
      <c r="O189">
        <f t="shared" si="16"/>
        <v>7</v>
      </c>
    </row>
    <row r="190" spans="1:15" x14ac:dyDescent="0.25">
      <c r="A190" s="1">
        <v>44019</v>
      </c>
      <c r="B190">
        <f t="shared" ca="1" si="17"/>
        <v>153</v>
      </c>
      <c r="C190">
        <f t="shared" si="18"/>
        <v>28</v>
      </c>
      <c r="N190" s="4">
        <f t="shared" si="19"/>
        <v>52</v>
      </c>
      <c r="O190">
        <f t="shared" si="16"/>
        <v>7</v>
      </c>
    </row>
    <row r="191" spans="1:15" x14ac:dyDescent="0.25">
      <c r="A191" s="1">
        <v>44020</v>
      </c>
      <c r="B191">
        <f t="shared" ca="1" si="17"/>
        <v>135</v>
      </c>
      <c r="C191">
        <f t="shared" si="18"/>
        <v>28</v>
      </c>
      <c r="N191" s="4">
        <f t="shared" si="19"/>
        <v>51</v>
      </c>
      <c r="O191">
        <f t="shared" si="16"/>
        <v>7</v>
      </c>
    </row>
    <row r="192" spans="1:15" x14ac:dyDescent="0.25">
      <c r="A192" s="1">
        <v>44021</v>
      </c>
      <c r="B192">
        <f t="shared" ca="1" si="17"/>
        <v>95</v>
      </c>
      <c r="C192">
        <f t="shared" si="18"/>
        <v>28</v>
      </c>
      <c r="N192" s="4">
        <f t="shared" si="19"/>
        <v>50</v>
      </c>
      <c r="O192">
        <f t="shared" si="16"/>
        <v>7</v>
      </c>
    </row>
    <row r="193" spans="1:15" x14ac:dyDescent="0.25">
      <c r="A193" s="1">
        <v>44022</v>
      </c>
      <c r="B193">
        <f t="shared" ca="1" si="17"/>
        <v>132</v>
      </c>
      <c r="C193">
        <f t="shared" si="18"/>
        <v>28</v>
      </c>
      <c r="N193" s="4">
        <f t="shared" si="19"/>
        <v>49</v>
      </c>
      <c r="O193">
        <f t="shared" si="16"/>
        <v>7</v>
      </c>
    </row>
    <row r="194" spans="1:15" x14ac:dyDescent="0.25">
      <c r="A194" s="1">
        <v>44023</v>
      </c>
      <c r="B194">
        <f t="shared" ca="1" si="17"/>
        <v>110</v>
      </c>
      <c r="C194">
        <f t="shared" si="18"/>
        <v>28</v>
      </c>
      <c r="N194" s="4">
        <f t="shared" si="19"/>
        <v>48</v>
      </c>
      <c r="O194">
        <f t="shared" ref="O194:O241" si="20">INT(N194/7)</f>
        <v>6</v>
      </c>
    </row>
    <row r="195" spans="1:15" x14ac:dyDescent="0.25">
      <c r="A195" s="1">
        <v>44024</v>
      </c>
      <c r="B195">
        <f t="shared" ref="B195:B242" ca="1" si="21">RANDBETWEEN(0,200)</f>
        <v>13</v>
      </c>
      <c r="C195">
        <f t="shared" ref="C195:C242" si="22">WEEKNUM(A195)</f>
        <v>29</v>
      </c>
      <c r="N195" s="4">
        <f t="shared" ref="N195:N242" si="23">MAX(A:A)-A195</f>
        <v>47</v>
      </c>
      <c r="O195">
        <f t="shared" si="20"/>
        <v>6</v>
      </c>
    </row>
    <row r="196" spans="1:15" x14ac:dyDescent="0.25">
      <c r="A196" s="1">
        <v>44025</v>
      </c>
      <c r="B196">
        <f t="shared" ca="1" si="21"/>
        <v>47</v>
      </c>
      <c r="C196">
        <f t="shared" si="22"/>
        <v>29</v>
      </c>
      <c r="N196" s="4">
        <f t="shared" si="23"/>
        <v>46</v>
      </c>
      <c r="O196">
        <f t="shared" si="20"/>
        <v>6</v>
      </c>
    </row>
    <row r="197" spans="1:15" x14ac:dyDescent="0.25">
      <c r="A197" s="1">
        <v>44026</v>
      </c>
      <c r="B197">
        <f t="shared" ca="1" si="21"/>
        <v>49</v>
      </c>
      <c r="C197">
        <f t="shared" si="22"/>
        <v>29</v>
      </c>
      <c r="N197" s="4">
        <f t="shared" si="23"/>
        <v>45</v>
      </c>
      <c r="O197">
        <f t="shared" si="20"/>
        <v>6</v>
      </c>
    </row>
    <row r="198" spans="1:15" x14ac:dyDescent="0.25">
      <c r="A198" s="1">
        <v>44027</v>
      </c>
      <c r="B198">
        <f t="shared" ca="1" si="21"/>
        <v>152</v>
      </c>
      <c r="C198">
        <f t="shared" si="22"/>
        <v>29</v>
      </c>
      <c r="N198" s="4">
        <f t="shared" si="23"/>
        <v>44</v>
      </c>
      <c r="O198">
        <f t="shared" si="20"/>
        <v>6</v>
      </c>
    </row>
    <row r="199" spans="1:15" x14ac:dyDescent="0.25">
      <c r="A199" s="1">
        <v>44028</v>
      </c>
      <c r="B199">
        <f t="shared" ca="1" si="21"/>
        <v>165</v>
      </c>
      <c r="C199">
        <f t="shared" si="22"/>
        <v>29</v>
      </c>
      <c r="N199" s="4">
        <f t="shared" si="23"/>
        <v>43</v>
      </c>
      <c r="O199">
        <f t="shared" si="20"/>
        <v>6</v>
      </c>
    </row>
    <row r="200" spans="1:15" x14ac:dyDescent="0.25">
      <c r="A200" s="1">
        <v>44029</v>
      </c>
      <c r="B200">
        <f t="shared" ca="1" si="21"/>
        <v>108</v>
      </c>
      <c r="C200">
        <f t="shared" si="22"/>
        <v>29</v>
      </c>
      <c r="N200" s="4">
        <f t="shared" si="23"/>
        <v>42</v>
      </c>
      <c r="O200">
        <f t="shared" si="20"/>
        <v>6</v>
      </c>
    </row>
    <row r="201" spans="1:15" x14ac:dyDescent="0.25">
      <c r="A201" s="1">
        <v>44030</v>
      </c>
      <c r="B201">
        <f t="shared" ca="1" si="21"/>
        <v>46</v>
      </c>
      <c r="C201">
        <f t="shared" si="22"/>
        <v>29</v>
      </c>
      <c r="N201" s="4">
        <f t="shared" si="23"/>
        <v>41</v>
      </c>
      <c r="O201">
        <f t="shared" si="20"/>
        <v>5</v>
      </c>
    </row>
    <row r="202" spans="1:15" x14ac:dyDescent="0.25">
      <c r="A202" s="1">
        <v>44031</v>
      </c>
      <c r="B202">
        <f t="shared" ca="1" si="21"/>
        <v>64</v>
      </c>
      <c r="C202">
        <f t="shared" si="22"/>
        <v>30</v>
      </c>
      <c r="N202" s="4">
        <f t="shared" si="23"/>
        <v>40</v>
      </c>
      <c r="O202">
        <f t="shared" si="20"/>
        <v>5</v>
      </c>
    </row>
    <row r="203" spans="1:15" x14ac:dyDescent="0.25">
      <c r="A203" s="1">
        <v>44032</v>
      </c>
      <c r="B203">
        <f t="shared" ca="1" si="21"/>
        <v>5</v>
      </c>
      <c r="C203">
        <f t="shared" si="22"/>
        <v>30</v>
      </c>
      <c r="N203" s="4">
        <f t="shared" si="23"/>
        <v>39</v>
      </c>
      <c r="O203">
        <f t="shared" si="20"/>
        <v>5</v>
      </c>
    </row>
    <row r="204" spans="1:15" x14ac:dyDescent="0.25">
      <c r="A204" s="1">
        <v>44033</v>
      </c>
      <c r="B204">
        <f t="shared" ca="1" si="21"/>
        <v>72</v>
      </c>
      <c r="C204">
        <f t="shared" si="22"/>
        <v>30</v>
      </c>
      <c r="N204" s="4">
        <f t="shared" si="23"/>
        <v>38</v>
      </c>
      <c r="O204">
        <f t="shared" si="20"/>
        <v>5</v>
      </c>
    </row>
    <row r="205" spans="1:15" x14ac:dyDescent="0.25">
      <c r="A205" s="1">
        <v>44034</v>
      </c>
      <c r="B205">
        <f t="shared" ca="1" si="21"/>
        <v>11</v>
      </c>
      <c r="C205">
        <f t="shared" si="22"/>
        <v>30</v>
      </c>
      <c r="N205" s="4">
        <f t="shared" si="23"/>
        <v>37</v>
      </c>
      <c r="O205">
        <f t="shared" si="20"/>
        <v>5</v>
      </c>
    </row>
    <row r="206" spans="1:15" x14ac:dyDescent="0.25">
      <c r="A206" s="1">
        <v>44035</v>
      </c>
      <c r="B206">
        <f t="shared" ca="1" si="21"/>
        <v>37</v>
      </c>
      <c r="C206">
        <f t="shared" si="22"/>
        <v>30</v>
      </c>
      <c r="N206" s="4">
        <f t="shared" si="23"/>
        <v>36</v>
      </c>
      <c r="O206">
        <f t="shared" si="20"/>
        <v>5</v>
      </c>
    </row>
    <row r="207" spans="1:15" x14ac:dyDescent="0.25">
      <c r="A207" s="1">
        <v>44036</v>
      </c>
      <c r="B207">
        <f t="shared" ca="1" si="21"/>
        <v>55</v>
      </c>
      <c r="C207">
        <f t="shared" si="22"/>
        <v>30</v>
      </c>
      <c r="N207" s="4">
        <f t="shared" si="23"/>
        <v>35</v>
      </c>
      <c r="O207">
        <f t="shared" si="20"/>
        <v>5</v>
      </c>
    </row>
    <row r="208" spans="1:15" x14ac:dyDescent="0.25">
      <c r="A208" s="1">
        <v>44037</v>
      </c>
      <c r="B208">
        <f t="shared" ca="1" si="21"/>
        <v>64</v>
      </c>
      <c r="C208">
        <f t="shared" si="22"/>
        <v>30</v>
      </c>
      <c r="N208" s="4">
        <f t="shared" si="23"/>
        <v>34</v>
      </c>
      <c r="O208">
        <f t="shared" si="20"/>
        <v>4</v>
      </c>
    </row>
    <row r="209" spans="1:15" x14ac:dyDescent="0.25">
      <c r="A209" s="1">
        <v>44038</v>
      </c>
      <c r="B209">
        <f t="shared" ca="1" si="21"/>
        <v>122</v>
      </c>
      <c r="C209">
        <f t="shared" si="22"/>
        <v>31</v>
      </c>
      <c r="N209" s="4">
        <f t="shared" si="23"/>
        <v>33</v>
      </c>
      <c r="O209">
        <f t="shared" si="20"/>
        <v>4</v>
      </c>
    </row>
    <row r="210" spans="1:15" x14ac:dyDescent="0.25">
      <c r="A210" s="1">
        <v>44039</v>
      </c>
      <c r="B210">
        <f t="shared" ca="1" si="21"/>
        <v>93</v>
      </c>
      <c r="C210">
        <f t="shared" si="22"/>
        <v>31</v>
      </c>
      <c r="N210" s="4">
        <f t="shared" si="23"/>
        <v>32</v>
      </c>
      <c r="O210">
        <f t="shared" si="20"/>
        <v>4</v>
      </c>
    </row>
    <row r="211" spans="1:15" x14ac:dyDescent="0.25">
      <c r="A211" s="1">
        <v>44040</v>
      </c>
      <c r="B211">
        <f t="shared" ca="1" si="21"/>
        <v>44</v>
      </c>
      <c r="C211">
        <f t="shared" si="22"/>
        <v>31</v>
      </c>
      <c r="N211" s="4">
        <f t="shared" si="23"/>
        <v>31</v>
      </c>
      <c r="O211">
        <f t="shared" si="20"/>
        <v>4</v>
      </c>
    </row>
    <row r="212" spans="1:15" x14ac:dyDescent="0.25">
      <c r="A212" s="1">
        <v>44041</v>
      </c>
      <c r="B212">
        <f t="shared" ca="1" si="21"/>
        <v>13</v>
      </c>
      <c r="C212">
        <f t="shared" si="22"/>
        <v>31</v>
      </c>
      <c r="N212" s="4">
        <f t="shared" si="23"/>
        <v>30</v>
      </c>
      <c r="O212">
        <f t="shared" si="20"/>
        <v>4</v>
      </c>
    </row>
    <row r="213" spans="1:15" x14ac:dyDescent="0.25">
      <c r="A213" s="1">
        <v>44042</v>
      </c>
      <c r="B213">
        <f t="shared" ca="1" si="21"/>
        <v>86</v>
      </c>
      <c r="C213">
        <f t="shared" si="22"/>
        <v>31</v>
      </c>
      <c r="N213" s="4">
        <f t="shared" si="23"/>
        <v>29</v>
      </c>
      <c r="O213">
        <f t="shared" si="20"/>
        <v>4</v>
      </c>
    </row>
    <row r="214" spans="1:15" x14ac:dyDescent="0.25">
      <c r="A214" s="1">
        <v>44043</v>
      </c>
      <c r="B214">
        <f t="shared" ca="1" si="21"/>
        <v>86</v>
      </c>
      <c r="C214">
        <f t="shared" si="22"/>
        <v>31</v>
      </c>
      <c r="N214" s="4">
        <f t="shared" si="23"/>
        <v>28</v>
      </c>
      <c r="O214">
        <f t="shared" si="20"/>
        <v>4</v>
      </c>
    </row>
    <row r="215" spans="1:15" x14ac:dyDescent="0.25">
      <c r="A215" s="1">
        <v>44044</v>
      </c>
      <c r="B215">
        <f t="shared" ca="1" si="21"/>
        <v>192</v>
      </c>
      <c r="C215">
        <f t="shared" si="22"/>
        <v>31</v>
      </c>
      <c r="N215" s="4">
        <f t="shared" si="23"/>
        <v>27</v>
      </c>
      <c r="O215">
        <f t="shared" si="20"/>
        <v>3</v>
      </c>
    </row>
    <row r="216" spans="1:15" x14ac:dyDescent="0.25">
      <c r="A216" s="1">
        <v>44045</v>
      </c>
      <c r="B216">
        <f t="shared" ca="1" si="21"/>
        <v>154</v>
      </c>
      <c r="C216">
        <f t="shared" si="22"/>
        <v>32</v>
      </c>
      <c r="N216" s="4">
        <f t="shared" si="23"/>
        <v>26</v>
      </c>
      <c r="O216">
        <f t="shared" si="20"/>
        <v>3</v>
      </c>
    </row>
    <row r="217" spans="1:15" x14ac:dyDescent="0.25">
      <c r="A217" s="1">
        <v>44046</v>
      </c>
      <c r="B217">
        <f t="shared" ca="1" si="21"/>
        <v>198</v>
      </c>
      <c r="C217">
        <f t="shared" si="22"/>
        <v>32</v>
      </c>
      <c r="N217" s="4">
        <f t="shared" si="23"/>
        <v>25</v>
      </c>
      <c r="O217">
        <f t="shared" si="20"/>
        <v>3</v>
      </c>
    </row>
    <row r="218" spans="1:15" x14ac:dyDescent="0.25">
      <c r="A218" s="1">
        <v>44047</v>
      </c>
      <c r="B218">
        <f t="shared" ca="1" si="21"/>
        <v>90</v>
      </c>
      <c r="C218">
        <f t="shared" si="22"/>
        <v>32</v>
      </c>
      <c r="N218" s="4">
        <f t="shared" si="23"/>
        <v>24</v>
      </c>
      <c r="O218">
        <f t="shared" si="20"/>
        <v>3</v>
      </c>
    </row>
    <row r="219" spans="1:15" x14ac:dyDescent="0.25">
      <c r="A219" s="1">
        <v>44048</v>
      </c>
      <c r="B219">
        <f t="shared" ca="1" si="21"/>
        <v>87</v>
      </c>
      <c r="C219">
        <f t="shared" si="22"/>
        <v>32</v>
      </c>
      <c r="N219" s="4">
        <f t="shared" si="23"/>
        <v>23</v>
      </c>
      <c r="O219">
        <f t="shared" si="20"/>
        <v>3</v>
      </c>
    </row>
    <row r="220" spans="1:15" x14ac:dyDescent="0.25">
      <c r="A220" s="1">
        <v>44049</v>
      </c>
      <c r="B220">
        <f t="shared" ca="1" si="21"/>
        <v>151</v>
      </c>
      <c r="C220">
        <f t="shared" si="22"/>
        <v>32</v>
      </c>
      <c r="N220" s="4">
        <f t="shared" si="23"/>
        <v>22</v>
      </c>
      <c r="O220">
        <f t="shared" si="20"/>
        <v>3</v>
      </c>
    </row>
    <row r="221" spans="1:15" x14ac:dyDescent="0.25">
      <c r="A221" s="1">
        <v>44050</v>
      </c>
      <c r="B221">
        <f t="shared" ca="1" si="21"/>
        <v>71</v>
      </c>
      <c r="C221">
        <f t="shared" si="22"/>
        <v>32</v>
      </c>
      <c r="N221" s="4">
        <f t="shared" si="23"/>
        <v>21</v>
      </c>
      <c r="O221">
        <f t="shared" si="20"/>
        <v>3</v>
      </c>
    </row>
    <row r="222" spans="1:15" x14ac:dyDescent="0.25">
      <c r="A222" s="1">
        <v>44051</v>
      </c>
      <c r="B222">
        <f t="shared" ca="1" si="21"/>
        <v>47</v>
      </c>
      <c r="C222">
        <f t="shared" si="22"/>
        <v>32</v>
      </c>
      <c r="N222" s="4">
        <f t="shared" si="23"/>
        <v>20</v>
      </c>
      <c r="O222">
        <f t="shared" si="20"/>
        <v>2</v>
      </c>
    </row>
    <row r="223" spans="1:15" x14ac:dyDescent="0.25">
      <c r="A223" s="1">
        <v>44052</v>
      </c>
      <c r="B223">
        <f t="shared" ca="1" si="21"/>
        <v>187</v>
      </c>
      <c r="C223">
        <f t="shared" si="22"/>
        <v>33</v>
      </c>
      <c r="N223" s="4">
        <f t="shared" si="23"/>
        <v>19</v>
      </c>
      <c r="O223">
        <f t="shared" si="20"/>
        <v>2</v>
      </c>
    </row>
    <row r="224" spans="1:15" x14ac:dyDescent="0.25">
      <c r="A224" s="1">
        <v>44053</v>
      </c>
      <c r="B224">
        <f t="shared" ca="1" si="21"/>
        <v>28</v>
      </c>
      <c r="C224">
        <f t="shared" si="22"/>
        <v>33</v>
      </c>
      <c r="N224" s="4">
        <f t="shared" si="23"/>
        <v>18</v>
      </c>
      <c r="O224">
        <f t="shared" si="20"/>
        <v>2</v>
      </c>
    </row>
    <row r="225" spans="1:15" x14ac:dyDescent="0.25">
      <c r="A225" s="1">
        <v>44054</v>
      </c>
      <c r="B225">
        <f t="shared" ca="1" si="21"/>
        <v>175</v>
      </c>
      <c r="C225">
        <f t="shared" si="22"/>
        <v>33</v>
      </c>
      <c r="N225" s="4">
        <f t="shared" si="23"/>
        <v>17</v>
      </c>
      <c r="O225">
        <f t="shared" si="20"/>
        <v>2</v>
      </c>
    </row>
    <row r="226" spans="1:15" x14ac:dyDescent="0.25">
      <c r="A226" s="1">
        <v>44055</v>
      </c>
      <c r="B226">
        <f t="shared" ca="1" si="21"/>
        <v>149</v>
      </c>
      <c r="C226">
        <f t="shared" si="22"/>
        <v>33</v>
      </c>
      <c r="N226" s="4">
        <f t="shared" si="23"/>
        <v>16</v>
      </c>
      <c r="O226">
        <f t="shared" si="20"/>
        <v>2</v>
      </c>
    </row>
    <row r="227" spans="1:15" x14ac:dyDescent="0.25">
      <c r="A227" s="1">
        <v>44056</v>
      </c>
      <c r="B227">
        <f t="shared" ca="1" si="21"/>
        <v>124</v>
      </c>
      <c r="C227">
        <f t="shared" si="22"/>
        <v>33</v>
      </c>
      <c r="N227" s="4">
        <f t="shared" si="23"/>
        <v>15</v>
      </c>
      <c r="O227">
        <f t="shared" si="20"/>
        <v>2</v>
      </c>
    </row>
    <row r="228" spans="1:15" x14ac:dyDescent="0.25">
      <c r="A228" s="1">
        <v>44057</v>
      </c>
      <c r="B228">
        <f t="shared" ca="1" si="21"/>
        <v>117</v>
      </c>
      <c r="C228">
        <f t="shared" si="22"/>
        <v>33</v>
      </c>
      <c r="N228" s="4">
        <f t="shared" si="23"/>
        <v>14</v>
      </c>
      <c r="O228">
        <f t="shared" si="20"/>
        <v>2</v>
      </c>
    </row>
    <row r="229" spans="1:15" x14ac:dyDescent="0.25">
      <c r="A229" s="1">
        <v>44058</v>
      </c>
      <c r="B229">
        <f t="shared" ca="1" si="21"/>
        <v>33</v>
      </c>
      <c r="C229">
        <f t="shared" si="22"/>
        <v>33</v>
      </c>
      <c r="N229" s="4">
        <f t="shared" si="23"/>
        <v>13</v>
      </c>
      <c r="O229">
        <f t="shared" si="20"/>
        <v>1</v>
      </c>
    </row>
    <row r="230" spans="1:15" x14ac:dyDescent="0.25">
      <c r="A230" s="1">
        <v>44059</v>
      </c>
      <c r="B230">
        <f t="shared" ca="1" si="21"/>
        <v>108</v>
      </c>
      <c r="C230">
        <f t="shared" si="22"/>
        <v>34</v>
      </c>
      <c r="N230" s="4">
        <f t="shared" si="23"/>
        <v>12</v>
      </c>
      <c r="O230">
        <f t="shared" si="20"/>
        <v>1</v>
      </c>
    </row>
    <row r="231" spans="1:15" x14ac:dyDescent="0.25">
      <c r="A231" s="1">
        <v>44060</v>
      </c>
      <c r="B231">
        <f t="shared" ca="1" si="21"/>
        <v>103</v>
      </c>
      <c r="C231">
        <f t="shared" si="22"/>
        <v>34</v>
      </c>
      <c r="N231" s="4">
        <f t="shared" si="23"/>
        <v>11</v>
      </c>
      <c r="O231">
        <f t="shared" si="20"/>
        <v>1</v>
      </c>
    </row>
    <row r="232" spans="1:15" x14ac:dyDescent="0.25">
      <c r="A232" s="1">
        <v>44061</v>
      </c>
      <c r="B232">
        <f t="shared" ca="1" si="21"/>
        <v>155</v>
      </c>
      <c r="C232">
        <f t="shared" si="22"/>
        <v>34</v>
      </c>
      <c r="N232" s="4">
        <f t="shared" si="23"/>
        <v>10</v>
      </c>
      <c r="O232">
        <f t="shared" si="20"/>
        <v>1</v>
      </c>
    </row>
    <row r="233" spans="1:15" x14ac:dyDescent="0.25">
      <c r="A233" s="1">
        <v>44062</v>
      </c>
      <c r="B233">
        <f t="shared" ca="1" si="21"/>
        <v>1</v>
      </c>
      <c r="C233">
        <f t="shared" si="22"/>
        <v>34</v>
      </c>
      <c r="N233" s="4">
        <f t="shared" si="23"/>
        <v>9</v>
      </c>
      <c r="O233">
        <f t="shared" si="20"/>
        <v>1</v>
      </c>
    </row>
    <row r="234" spans="1:15" x14ac:dyDescent="0.25">
      <c r="A234" s="1">
        <v>44063</v>
      </c>
      <c r="B234">
        <f t="shared" ca="1" si="21"/>
        <v>187</v>
      </c>
      <c r="C234">
        <f t="shared" si="22"/>
        <v>34</v>
      </c>
      <c r="N234" s="4">
        <f t="shared" si="23"/>
        <v>8</v>
      </c>
      <c r="O234">
        <f t="shared" si="20"/>
        <v>1</v>
      </c>
    </row>
    <row r="235" spans="1:15" x14ac:dyDescent="0.25">
      <c r="A235" s="1">
        <v>44064</v>
      </c>
      <c r="B235">
        <f t="shared" ca="1" si="21"/>
        <v>0</v>
      </c>
      <c r="C235">
        <f t="shared" si="22"/>
        <v>34</v>
      </c>
      <c r="N235" s="4">
        <f t="shared" si="23"/>
        <v>7</v>
      </c>
      <c r="O235">
        <f t="shared" si="20"/>
        <v>1</v>
      </c>
    </row>
    <row r="236" spans="1:15" x14ac:dyDescent="0.25">
      <c r="A236" s="1">
        <v>44065</v>
      </c>
      <c r="B236">
        <f t="shared" ca="1" si="21"/>
        <v>95</v>
      </c>
      <c r="C236">
        <f t="shared" si="22"/>
        <v>34</v>
      </c>
      <c r="N236" s="4">
        <f t="shared" si="23"/>
        <v>6</v>
      </c>
      <c r="O236">
        <f t="shared" si="20"/>
        <v>0</v>
      </c>
    </row>
    <row r="237" spans="1:15" x14ac:dyDescent="0.25">
      <c r="A237" s="1">
        <v>44066</v>
      </c>
      <c r="B237">
        <f t="shared" ca="1" si="21"/>
        <v>49</v>
      </c>
      <c r="C237">
        <f t="shared" si="22"/>
        <v>35</v>
      </c>
      <c r="N237" s="4">
        <f t="shared" si="23"/>
        <v>5</v>
      </c>
      <c r="O237">
        <f t="shared" si="20"/>
        <v>0</v>
      </c>
    </row>
    <row r="238" spans="1:15" x14ac:dyDescent="0.25">
      <c r="A238" s="1">
        <v>44067</v>
      </c>
      <c r="B238">
        <f t="shared" ca="1" si="21"/>
        <v>99</v>
      </c>
      <c r="C238">
        <f t="shared" si="22"/>
        <v>35</v>
      </c>
      <c r="N238" s="4">
        <f t="shared" si="23"/>
        <v>4</v>
      </c>
      <c r="O238">
        <f t="shared" si="20"/>
        <v>0</v>
      </c>
    </row>
    <row r="239" spans="1:15" x14ac:dyDescent="0.25">
      <c r="A239" s="1">
        <v>44068</v>
      </c>
      <c r="B239">
        <f t="shared" ca="1" si="21"/>
        <v>38</v>
      </c>
      <c r="C239">
        <f t="shared" si="22"/>
        <v>35</v>
      </c>
      <c r="N239" s="4">
        <f t="shared" si="23"/>
        <v>3</v>
      </c>
      <c r="O239">
        <f t="shared" si="20"/>
        <v>0</v>
      </c>
    </row>
    <row r="240" spans="1:15" x14ac:dyDescent="0.25">
      <c r="A240" s="1">
        <v>44069</v>
      </c>
      <c r="B240">
        <f t="shared" ca="1" si="21"/>
        <v>169</v>
      </c>
      <c r="C240">
        <f t="shared" si="22"/>
        <v>35</v>
      </c>
      <c r="N240" s="4">
        <f t="shared" si="23"/>
        <v>2</v>
      </c>
      <c r="O240">
        <f t="shared" si="20"/>
        <v>0</v>
      </c>
    </row>
    <row r="241" spans="1:15" x14ac:dyDescent="0.25">
      <c r="A241" s="1">
        <v>44070</v>
      </c>
      <c r="B241">
        <f t="shared" ca="1" si="21"/>
        <v>47</v>
      </c>
      <c r="C241">
        <f t="shared" si="22"/>
        <v>35</v>
      </c>
      <c r="N241" s="4">
        <f t="shared" si="23"/>
        <v>1</v>
      </c>
      <c r="O241">
        <f t="shared" si="20"/>
        <v>0</v>
      </c>
    </row>
    <row r="242" spans="1:15" x14ac:dyDescent="0.25">
      <c r="A242" s="1">
        <v>44071</v>
      </c>
      <c r="B242">
        <f t="shared" ca="1" si="21"/>
        <v>111</v>
      </c>
      <c r="C242">
        <f t="shared" si="22"/>
        <v>35</v>
      </c>
      <c r="N242" s="4">
        <f t="shared" si="23"/>
        <v>0</v>
      </c>
      <c r="O242">
        <f>INT(N242/7)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draaitabel</vt:lpstr>
      <vt:lpstr>gegevens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2020-08-12T15:20:36Z</dcterms:created>
  <dcterms:modified xsi:type="dcterms:W3CDTF">2020-08-17T14:06:47Z</dcterms:modified>
</cp:coreProperties>
</file>