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.leroy\Dropbox\todo\"/>
    </mc:Choice>
  </mc:AlternateContent>
  <xr:revisionPtr revIDLastSave="0" documentId="13_ncr:1_{8BACCD30-83F0-4989-B461-3E643CBB7558}" xr6:coauthVersionLast="36" xr6:coauthVersionMax="36" xr10:uidLastSave="{00000000-0000-0000-0000-000000000000}"/>
  <bookViews>
    <workbookView xWindow="0" yWindow="0" windowWidth="17256" windowHeight="5640" tabRatio="775" activeTab="6" xr2:uid="{C608AB56-4330-4C1D-9753-1D318A1DD474}"/>
  </bookViews>
  <sheets>
    <sheet name="namenlijst - pboek 1" sheetId="1" r:id="rId1"/>
    <sheet name="puntenboek 2" sheetId="3" r:id="rId2"/>
    <sheet name="puntenboek 3" sheetId="4" r:id="rId3"/>
    <sheet name="afronding" sheetId="6" r:id="rId4"/>
    <sheet name="voorwaarden" sheetId="5" r:id="rId5"/>
    <sheet name="frequentie" sheetId="7" r:id="rId6"/>
    <sheet name="samenwerken" sheetId="9" r:id="rId7"/>
    <sheet name="extra" sheetId="10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5" l="1"/>
  <c r="D3" i="5" s="1"/>
  <c r="C4" i="5"/>
  <c r="D4" i="5" s="1"/>
  <c r="C5" i="5"/>
  <c r="D5" i="5" s="1"/>
  <c r="C6" i="5"/>
  <c r="D6" i="5" s="1"/>
  <c r="C7" i="5"/>
  <c r="D7" i="5" s="1"/>
  <c r="C8" i="5"/>
  <c r="D8" i="5" s="1"/>
  <c r="C9" i="5"/>
  <c r="D9" i="5" s="1"/>
  <c r="C10" i="5"/>
  <c r="D10" i="5" s="1"/>
  <c r="C11" i="5"/>
  <c r="D11" i="5" s="1"/>
  <c r="C12" i="5"/>
  <c r="D12" i="5" s="1"/>
  <c r="C13" i="5"/>
  <c r="D13" i="5" s="1"/>
  <c r="C14" i="5"/>
  <c r="D14" i="5" s="1"/>
  <c r="C2" i="5"/>
  <c r="D2" i="5" s="1"/>
  <c r="H4" i="4"/>
  <c r="F4" i="4"/>
  <c r="G4" i="4" s="1"/>
  <c r="C5" i="4"/>
  <c r="D5" i="4"/>
  <c r="E5" i="4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B6" i="4"/>
  <c r="B7" i="4"/>
  <c r="B8" i="4"/>
  <c r="B9" i="4"/>
  <c r="B10" i="4"/>
  <c r="B5" i="4"/>
  <c r="F5" i="4" l="1"/>
  <c r="G5" i="4" s="1"/>
  <c r="H5" i="4" s="1"/>
  <c r="F10" i="4"/>
  <c r="G10" i="4" s="1"/>
  <c r="H10" i="4" s="1"/>
  <c r="F7" i="4"/>
  <c r="G7" i="4" s="1"/>
  <c r="H7" i="4" s="1"/>
  <c r="F9" i="4"/>
  <c r="G9" i="4" s="1"/>
  <c r="H9" i="4" s="1"/>
  <c r="F6" i="4"/>
  <c r="G6" i="4" s="1"/>
  <c r="H6" i="4" s="1"/>
  <c r="F8" i="4"/>
  <c r="G8" i="4" s="1"/>
  <c r="H8" i="4" s="1"/>
  <c r="A4" i="3"/>
  <c r="A5" i="3"/>
  <c r="A6" i="3"/>
  <c r="A7" i="3"/>
  <c r="A8" i="3"/>
  <c r="A9" i="3"/>
  <c r="A10" i="3"/>
  <c r="A3" i="3"/>
  <c r="A5" i="4"/>
  <c r="A6" i="4"/>
  <c r="A7" i="4"/>
  <c r="A8" i="4"/>
  <c r="A9" i="4"/>
  <c r="A10" i="4"/>
  <c r="A4" i="4"/>
  <c r="F2" i="4"/>
  <c r="N4" i="6"/>
  <c r="N3" i="6"/>
  <c r="E2" i="3"/>
  <c r="E3" i="3"/>
  <c r="E4" i="3"/>
  <c r="E5" i="3"/>
  <c r="E6" i="3"/>
  <c r="E7" i="3"/>
  <c r="E8" i="3"/>
  <c r="E9" i="3"/>
  <c r="E10" i="3"/>
  <c r="E2" i="1"/>
  <c r="E3" i="1"/>
  <c r="E4" i="1"/>
  <c r="E5" i="1"/>
  <c r="E6" i="1"/>
  <c r="E7" i="1"/>
  <c r="E8" i="1"/>
  <c r="E9" i="1"/>
  <c r="A3" i="7" l="1"/>
  <c r="A4" i="7"/>
  <c r="A5" i="7"/>
  <c r="A6" i="7"/>
  <c r="A7" i="7"/>
  <c r="A8" i="7"/>
  <c r="A9" i="7"/>
  <c r="A10" i="7"/>
  <c r="A11" i="7"/>
  <c r="A12" i="7"/>
  <c r="A13" i="7"/>
  <c r="A2" i="7"/>
  <c r="A3" i="6"/>
  <c r="D3" i="6" s="1"/>
  <c r="A4" i="6"/>
  <c r="D4" i="6" s="1"/>
  <c r="A5" i="6"/>
  <c r="D5" i="6" s="1"/>
  <c r="A6" i="6"/>
  <c r="D6" i="6" s="1"/>
  <c r="A7" i="6"/>
  <c r="D7" i="6" s="1"/>
  <c r="A8" i="6"/>
  <c r="D8" i="6" s="1"/>
  <c r="A9" i="6"/>
  <c r="A10" i="6"/>
  <c r="D10" i="6" s="1"/>
  <c r="A11" i="6"/>
  <c r="D11" i="6" s="1"/>
  <c r="A12" i="6"/>
  <c r="D12" i="6" s="1"/>
  <c r="A13" i="6"/>
  <c r="D13" i="6" s="1"/>
  <c r="A14" i="6"/>
  <c r="D14" i="6" s="1"/>
  <c r="A2" i="6"/>
  <c r="D2" i="6" s="1"/>
  <c r="C9" i="6" l="1"/>
  <c r="D9" i="6"/>
  <c r="C7" i="6"/>
  <c r="B7" i="6"/>
  <c r="C6" i="6"/>
  <c r="B6" i="6"/>
  <c r="C5" i="6"/>
  <c r="B5" i="6"/>
  <c r="C4" i="6"/>
  <c r="B4" i="6"/>
  <c r="C3" i="6"/>
  <c r="B3" i="6"/>
  <c r="C14" i="6"/>
  <c r="B14" i="6"/>
  <c r="C13" i="6"/>
  <c r="B13" i="6"/>
  <c r="C12" i="6"/>
  <c r="B12" i="6"/>
  <c r="C11" i="6"/>
  <c r="B11" i="6"/>
  <c r="C10" i="6"/>
  <c r="B10" i="6"/>
  <c r="B9" i="6"/>
  <c r="C8" i="6"/>
  <c r="B8" i="6"/>
  <c r="C2" i="6"/>
  <c r="B2" i="6"/>
  <c r="E6" i="6"/>
  <c r="E4" i="6"/>
  <c r="E14" i="6"/>
  <c r="E13" i="6"/>
  <c r="E10" i="6"/>
  <c r="E9" i="6"/>
  <c r="E12" i="6"/>
  <c r="E5" i="6"/>
  <c r="E3" i="6"/>
  <c r="E11" i="6"/>
  <c r="E8" i="6"/>
  <c r="E7" i="6"/>
  <c r="E2" i="6"/>
</calcChain>
</file>

<file path=xl/sharedStrings.xml><?xml version="1.0" encoding="utf-8"?>
<sst xmlns="http://schemas.openxmlformats.org/spreadsheetml/2006/main" count="63" uniqueCount="48">
  <si>
    <t>Naam</t>
  </si>
  <si>
    <t>ex1</t>
  </si>
  <si>
    <t>ex2</t>
  </si>
  <si>
    <t>ex3</t>
  </si>
  <si>
    <t>totaal</t>
  </si>
  <si>
    <t>MAX</t>
  </si>
  <si>
    <t>NAAM</t>
  </si>
  <si>
    <t>gewicht</t>
  </si>
  <si>
    <t>ex4</t>
  </si>
  <si>
    <t>TOT</t>
  </si>
  <si>
    <t>TOTAAL ects</t>
  </si>
  <si>
    <t>score</t>
  </si>
  <si>
    <t>afronding</t>
  </si>
  <si>
    <t>lengte</t>
  </si>
  <si>
    <t>BMI</t>
  </si>
  <si>
    <t>conclusie</t>
  </si>
  <si>
    <t>leuke nieuwe dingen: voorwaardelijke opmaak, grafiek in een cel</t>
  </si>
  <si>
    <t>titels blokkeren</t>
  </si>
  <si>
    <t>cellen blokkeren</t>
  </si>
  <si>
    <t>MATERIAAL OP</t>
  </si>
  <si>
    <t>https://hlrnet.com/sites/onderwijsdag/</t>
  </si>
  <si>
    <t>van twee cellen één cel maken</t>
  </si>
  <si>
    <t>VR</t>
  </si>
  <si>
    <t>copy van een excel naar andere</t>
  </si>
  <si>
    <t>uitlijnen</t>
  </si>
  <si>
    <t>a</t>
  </si>
  <si>
    <t>b</t>
  </si>
  <si>
    <t>TOTAAL</t>
  </si>
  <si>
    <t>gebdat</t>
  </si>
  <si>
    <t>leeftijd</t>
  </si>
  <si>
    <t>aa</t>
  </si>
  <si>
    <t>bb</t>
  </si>
  <si>
    <t>cc</t>
  </si>
  <si>
    <t>dd</t>
  </si>
  <si>
    <t>ee</t>
  </si>
  <si>
    <t>ff</t>
  </si>
  <si>
    <t>gg</t>
  </si>
  <si>
    <t>voorwaarde</t>
  </si>
  <si>
    <t>celweergave</t>
  </si>
  <si>
    <t>afr voorw</t>
  </si>
  <si>
    <t>AFR</t>
  </si>
  <si>
    <t>ondergewicht</t>
  </si>
  <si>
    <t>normaal</t>
  </si>
  <si>
    <t>overgewicht</t>
  </si>
  <si>
    <t>obesitas</t>
  </si>
  <si>
    <t>morbiede obesitas</t>
  </si>
  <si>
    <t>max</t>
  </si>
  <si>
    <t>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</si>
</sst>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0" fontId="1" fillId="0" borderId="0" xfId="0" applyFont="1"/>
    <xf numFmtId="1" fontId="0" fillId="0" borderId="0" xfId="0" applyNumberFormat="1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Standaard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91F54-4EE2-4D97-9E3A-AB3F513D313B}">
  <dimension ref="A1:H9"/>
  <sheetViews>
    <sheetView workbookViewId="0">
      <selection activeCell="E3" sqref="E3:E9"/>
    </sheetView>
  </sheetViews>
  <sheetFormatPr defaultRowHeight="14.4" x14ac:dyDescent="0.3"/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H1" t="s">
        <v>19</v>
      </c>
    </row>
    <row r="2" spans="1:8" x14ac:dyDescent="0.3">
      <c r="A2" t="s">
        <v>5</v>
      </c>
      <c r="B2">
        <v>20</v>
      </c>
      <c r="C2">
        <v>20</v>
      </c>
      <c r="D2">
        <v>20</v>
      </c>
      <c r="E2" s="2">
        <f t="shared" ref="E2:E9" si="0">AVERAGE(B2:D2)</f>
        <v>20</v>
      </c>
      <c r="H2" s="2" t="s">
        <v>20</v>
      </c>
    </row>
    <row r="3" spans="1:8" x14ac:dyDescent="0.3">
      <c r="A3" t="s">
        <v>30</v>
      </c>
      <c r="B3">
        <v>10</v>
      </c>
      <c r="C3">
        <v>11</v>
      </c>
      <c r="D3">
        <v>13</v>
      </c>
      <c r="E3" s="2">
        <f t="shared" si="0"/>
        <v>11.333333333333334</v>
      </c>
    </row>
    <row r="4" spans="1:8" x14ac:dyDescent="0.3">
      <c r="A4" t="s">
        <v>31</v>
      </c>
      <c r="E4" s="2" t="e">
        <f t="shared" si="0"/>
        <v>#DIV/0!</v>
      </c>
    </row>
    <row r="5" spans="1:8" x14ac:dyDescent="0.3">
      <c r="A5" t="s">
        <v>32</v>
      </c>
      <c r="E5" s="2" t="e">
        <f t="shared" si="0"/>
        <v>#DIV/0!</v>
      </c>
    </row>
    <row r="6" spans="1:8" x14ac:dyDescent="0.3">
      <c r="A6" t="s">
        <v>33</v>
      </c>
      <c r="E6" s="2" t="e">
        <f t="shared" si="0"/>
        <v>#DIV/0!</v>
      </c>
    </row>
    <row r="7" spans="1:8" x14ac:dyDescent="0.3">
      <c r="A7" t="s">
        <v>34</v>
      </c>
      <c r="E7" s="2" t="e">
        <f t="shared" si="0"/>
        <v>#DIV/0!</v>
      </c>
    </row>
    <row r="8" spans="1:8" x14ac:dyDescent="0.3">
      <c r="A8" t="s">
        <v>35</v>
      </c>
      <c r="E8" s="2" t="e">
        <f t="shared" si="0"/>
        <v>#DIV/0!</v>
      </c>
    </row>
    <row r="9" spans="1:8" x14ac:dyDescent="0.3">
      <c r="A9" t="s">
        <v>36</v>
      </c>
      <c r="E9" s="2" t="e">
        <f t="shared" si="0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7B57-34E7-42F8-8952-57F219F0A92A}">
  <dimension ref="A1:E10"/>
  <sheetViews>
    <sheetView workbookViewId="0">
      <selection activeCell="D7" sqref="D7"/>
    </sheetView>
  </sheetViews>
  <sheetFormatPr defaultRowHeight="14.4" x14ac:dyDescent="0.3"/>
  <sheetData>
    <row r="1" spans="1:5" x14ac:dyDescent="0.3">
      <c r="A1" t="s">
        <v>6</v>
      </c>
      <c r="B1" t="s">
        <v>1</v>
      </c>
      <c r="C1" t="s">
        <v>2</v>
      </c>
      <c r="D1" t="s">
        <v>3</v>
      </c>
      <c r="E1" t="s">
        <v>27</v>
      </c>
    </row>
    <row r="2" spans="1:5" x14ac:dyDescent="0.3">
      <c r="A2" t="s">
        <v>5</v>
      </c>
      <c r="B2">
        <v>10</v>
      </c>
      <c r="C2">
        <v>15</v>
      </c>
      <c r="D2">
        <v>20</v>
      </c>
      <c r="E2" s="3">
        <f>SUM(B2:D2)/SUM($B$2:$D$2)*20</f>
        <v>20</v>
      </c>
    </row>
    <row r="3" spans="1:5" x14ac:dyDescent="0.3">
      <c r="A3" t="str">
        <f>'namenlijst - pboek 1'!A3</f>
        <v>aa</v>
      </c>
      <c r="B3">
        <v>8</v>
      </c>
      <c r="C3">
        <v>10</v>
      </c>
      <c r="D3">
        <v>7</v>
      </c>
      <c r="E3" s="3">
        <f t="shared" ref="E3:E10" si="0">SUM(B3:D3)/SUM($B$2:$D$2)*20</f>
        <v>11.111111111111111</v>
      </c>
    </row>
    <row r="4" spans="1:5" x14ac:dyDescent="0.3">
      <c r="A4" t="str">
        <f>'namenlijst - pboek 1'!A4</f>
        <v>bb</v>
      </c>
      <c r="B4">
        <v>7</v>
      </c>
      <c r="C4">
        <v>8</v>
      </c>
      <c r="D4">
        <v>10</v>
      </c>
      <c r="E4" s="3">
        <f t="shared" si="0"/>
        <v>11.111111111111111</v>
      </c>
    </row>
    <row r="5" spans="1:5" x14ac:dyDescent="0.3">
      <c r="A5" t="str">
        <f>'namenlijst - pboek 1'!A5</f>
        <v>cc</v>
      </c>
      <c r="B5">
        <v>6</v>
      </c>
      <c r="C5">
        <v>12</v>
      </c>
      <c r="D5">
        <v>11</v>
      </c>
      <c r="E5" s="3">
        <f t="shared" si="0"/>
        <v>12.888888888888889</v>
      </c>
    </row>
    <row r="6" spans="1:5" x14ac:dyDescent="0.3">
      <c r="A6" t="str">
        <f>'namenlijst - pboek 1'!A6</f>
        <v>dd</v>
      </c>
      <c r="B6">
        <v>5</v>
      </c>
      <c r="C6">
        <v>13</v>
      </c>
      <c r="D6">
        <v>12</v>
      </c>
      <c r="E6" s="3">
        <f t="shared" si="0"/>
        <v>13.333333333333332</v>
      </c>
    </row>
    <row r="7" spans="1:5" x14ac:dyDescent="0.3">
      <c r="A7" t="str">
        <f>'namenlijst - pboek 1'!A7</f>
        <v>ee</v>
      </c>
      <c r="B7">
        <v>7</v>
      </c>
      <c r="C7">
        <v>2</v>
      </c>
      <c r="D7">
        <v>13</v>
      </c>
      <c r="E7" s="3">
        <f t="shared" si="0"/>
        <v>9.7777777777777768</v>
      </c>
    </row>
    <row r="8" spans="1:5" x14ac:dyDescent="0.3">
      <c r="A8" t="str">
        <f>'namenlijst - pboek 1'!A8</f>
        <v>ff</v>
      </c>
      <c r="E8" s="3">
        <f t="shared" si="0"/>
        <v>0</v>
      </c>
    </row>
    <row r="9" spans="1:5" x14ac:dyDescent="0.3">
      <c r="A9" t="str">
        <f>'namenlijst - pboek 1'!A9</f>
        <v>gg</v>
      </c>
      <c r="E9" s="3">
        <f t="shared" si="0"/>
        <v>0</v>
      </c>
    </row>
    <row r="10" spans="1:5" x14ac:dyDescent="0.3">
      <c r="A10">
        <f>'namenlijst - pboek 1'!A10</f>
        <v>0</v>
      </c>
      <c r="E10" s="3">
        <f t="shared" si="0"/>
        <v>0</v>
      </c>
    </row>
  </sheetData>
  <conditionalFormatting sqref="E2:E10">
    <cfRule type="cellIs" dxfId="2" priority="1" operator="lessThan">
      <formula>10</formula>
    </cfRule>
    <cfRule type="cellIs" dxfId="1" priority="2" operator="lessThan">
      <formula>10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8A18-4446-41C1-AD45-C7B057504C32}">
  <dimension ref="A1:H10"/>
  <sheetViews>
    <sheetView workbookViewId="0">
      <selection activeCell="H5" sqref="H5"/>
    </sheetView>
  </sheetViews>
  <sheetFormatPr defaultRowHeight="14.4" x14ac:dyDescent="0.3"/>
  <sheetData>
    <row r="1" spans="1:8" x14ac:dyDescent="0.3">
      <c r="A1" t="s">
        <v>6</v>
      </c>
      <c r="B1" t="s">
        <v>1</v>
      </c>
      <c r="C1" t="s">
        <v>2</v>
      </c>
      <c r="D1" t="s">
        <v>3</v>
      </c>
      <c r="E1" t="s">
        <v>8</v>
      </c>
      <c r="F1" t="s">
        <v>9</v>
      </c>
      <c r="G1" t="s">
        <v>40</v>
      </c>
      <c r="H1" t="s">
        <v>10</v>
      </c>
    </row>
    <row r="2" spans="1:8" x14ac:dyDescent="0.3">
      <c r="A2" t="s">
        <v>5</v>
      </c>
      <c r="B2">
        <v>20</v>
      </c>
      <c r="C2">
        <v>20</v>
      </c>
      <c r="D2">
        <v>20</v>
      </c>
      <c r="E2">
        <v>20</v>
      </c>
      <c r="F2">
        <f>SUMPRODUCT(B2:E2,$B$3:$E$3)</f>
        <v>20</v>
      </c>
      <c r="G2">
        <v>20</v>
      </c>
    </row>
    <row r="3" spans="1:8" x14ac:dyDescent="0.3">
      <c r="A3" t="s">
        <v>7</v>
      </c>
      <c r="B3" s="1">
        <v>0.15</v>
      </c>
      <c r="C3" s="1">
        <v>0.35</v>
      </c>
      <c r="D3" s="1">
        <v>0.2</v>
      </c>
      <c r="E3" s="1">
        <v>0.3</v>
      </c>
    </row>
    <row r="4" spans="1:8" x14ac:dyDescent="0.3">
      <c r="A4" t="str">
        <f>'namenlijst - pboek 1'!A3</f>
        <v>aa</v>
      </c>
      <c r="B4">
        <v>12</v>
      </c>
      <c r="C4">
        <v>11</v>
      </c>
      <c r="D4">
        <v>6</v>
      </c>
      <c r="E4">
        <v>10</v>
      </c>
      <c r="F4">
        <f>SUMPRODUCT(B4:E4,$B$3:$E$3)</f>
        <v>9.85</v>
      </c>
      <c r="G4">
        <f>INT(F4+0.5)</f>
        <v>10</v>
      </c>
      <c r="H4">
        <f>IF(MIN(B4:E4)&lt;8,MIN(B4:E4),G4)</f>
        <v>6</v>
      </c>
    </row>
    <row r="5" spans="1:8" x14ac:dyDescent="0.3">
      <c r="A5" t="str">
        <f>'namenlijst - pboek 1'!A4</f>
        <v>bb</v>
      </c>
      <c r="B5">
        <f ca="1">RANDBETWEEN(7,20)</f>
        <v>7</v>
      </c>
      <c r="C5">
        <f t="shared" ref="C5:E5" ca="1" si="0">RANDBETWEEN(7,20)</f>
        <v>8</v>
      </c>
      <c r="D5">
        <f t="shared" ca="1" si="0"/>
        <v>8</v>
      </c>
      <c r="E5">
        <f t="shared" ca="1" si="0"/>
        <v>18</v>
      </c>
      <c r="F5">
        <f t="shared" ref="F5:F10" ca="1" si="1">SUMPRODUCT(B5:E5,$B$3:$E$3)</f>
        <v>10.849999999999998</v>
      </c>
      <c r="G5">
        <f t="shared" ref="G5:G10" ca="1" si="2">INT(F5+0.5)</f>
        <v>11</v>
      </c>
      <c r="H5">
        <f t="shared" ref="H5:H10" ca="1" si="3">IF(MIN(B5:E5)&lt;8,MIN(B5:E5),G5)</f>
        <v>7</v>
      </c>
    </row>
    <row r="6" spans="1:8" x14ac:dyDescent="0.3">
      <c r="A6" t="str">
        <f>'namenlijst - pboek 1'!A5</f>
        <v>cc</v>
      </c>
      <c r="B6">
        <f t="shared" ref="B6:E10" ca="1" si="4">RANDBETWEEN(7,20)</f>
        <v>17</v>
      </c>
      <c r="C6">
        <f t="shared" ca="1" si="4"/>
        <v>9</v>
      </c>
      <c r="D6">
        <f t="shared" ca="1" si="4"/>
        <v>7</v>
      </c>
      <c r="E6">
        <f t="shared" ca="1" si="4"/>
        <v>12</v>
      </c>
      <c r="F6">
        <f t="shared" ca="1" si="1"/>
        <v>10.7</v>
      </c>
      <c r="G6">
        <f t="shared" ca="1" si="2"/>
        <v>11</v>
      </c>
      <c r="H6">
        <f t="shared" ca="1" si="3"/>
        <v>7</v>
      </c>
    </row>
    <row r="7" spans="1:8" x14ac:dyDescent="0.3">
      <c r="A7" t="str">
        <f>'namenlijst - pboek 1'!A6</f>
        <v>dd</v>
      </c>
      <c r="B7">
        <f t="shared" ca="1" si="4"/>
        <v>19</v>
      </c>
      <c r="C7">
        <f t="shared" ca="1" si="4"/>
        <v>14</v>
      </c>
      <c r="D7">
        <f t="shared" ca="1" si="4"/>
        <v>18</v>
      </c>
      <c r="E7">
        <f t="shared" ca="1" si="4"/>
        <v>12</v>
      </c>
      <c r="F7">
        <f t="shared" ca="1" si="1"/>
        <v>14.95</v>
      </c>
      <c r="G7">
        <f t="shared" ca="1" si="2"/>
        <v>15</v>
      </c>
      <c r="H7">
        <f t="shared" ca="1" si="3"/>
        <v>15</v>
      </c>
    </row>
    <row r="8" spans="1:8" x14ac:dyDescent="0.3">
      <c r="A8" t="str">
        <f>'namenlijst - pboek 1'!A7</f>
        <v>ee</v>
      </c>
      <c r="B8">
        <f t="shared" ca="1" si="4"/>
        <v>7</v>
      </c>
      <c r="C8">
        <f t="shared" ca="1" si="4"/>
        <v>18</v>
      </c>
      <c r="D8">
        <f t="shared" ca="1" si="4"/>
        <v>14</v>
      </c>
      <c r="E8">
        <f t="shared" ca="1" si="4"/>
        <v>8</v>
      </c>
      <c r="F8">
        <f t="shared" ca="1" si="1"/>
        <v>12.55</v>
      </c>
      <c r="G8">
        <f t="shared" ca="1" si="2"/>
        <v>13</v>
      </c>
      <c r="H8">
        <f t="shared" ca="1" si="3"/>
        <v>7</v>
      </c>
    </row>
    <row r="9" spans="1:8" x14ac:dyDescent="0.3">
      <c r="A9" t="str">
        <f>'namenlijst - pboek 1'!A8</f>
        <v>ff</v>
      </c>
      <c r="B9">
        <f t="shared" ca="1" si="4"/>
        <v>18</v>
      </c>
      <c r="C9">
        <f t="shared" ca="1" si="4"/>
        <v>10</v>
      </c>
      <c r="D9">
        <f t="shared" ca="1" si="4"/>
        <v>10</v>
      </c>
      <c r="E9">
        <f t="shared" ca="1" si="4"/>
        <v>8</v>
      </c>
      <c r="F9">
        <f t="shared" ca="1" si="1"/>
        <v>10.6</v>
      </c>
      <c r="G9">
        <f t="shared" ca="1" si="2"/>
        <v>11</v>
      </c>
      <c r="H9">
        <f t="shared" ca="1" si="3"/>
        <v>11</v>
      </c>
    </row>
    <row r="10" spans="1:8" x14ac:dyDescent="0.3">
      <c r="A10" t="str">
        <f>'namenlijst - pboek 1'!A9</f>
        <v>gg</v>
      </c>
      <c r="B10">
        <f t="shared" ca="1" si="4"/>
        <v>8</v>
      </c>
      <c r="C10">
        <f t="shared" ca="1" si="4"/>
        <v>19</v>
      </c>
      <c r="D10">
        <f t="shared" ca="1" si="4"/>
        <v>15</v>
      </c>
      <c r="E10">
        <f t="shared" ca="1" si="4"/>
        <v>10</v>
      </c>
      <c r="F10">
        <f t="shared" ca="1" si="1"/>
        <v>13.85</v>
      </c>
      <c r="G10">
        <f t="shared" ca="1" si="2"/>
        <v>14</v>
      </c>
      <c r="H10">
        <f t="shared" ca="1" si="3"/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7B5E-544C-413A-8DF5-BAEFD1CCDD82}">
  <dimension ref="A1:N14"/>
  <sheetViews>
    <sheetView zoomScale="160" zoomScaleNormal="160" workbookViewId="0">
      <selection activeCell="D3" sqref="D3"/>
    </sheetView>
  </sheetViews>
  <sheetFormatPr defaultRowHeight="14.4" x14ac:dyDescent="0.3"/>
  <cols>
    <col min="13" max="13" width="11.6640625" customWidth="1"/>
  </cols>
  <sheetData>
    <row r="1" spans="1:14" x14ac:dyDescent="0.3">
      <c r="A1" t="s">
        <v>11</v>
      </c>
      <c r="B1" t="s">
        <v>38</v>
      </c>
      <c r="C1" t="s">
        <v>12</v>
      </c>
      <c r="D1" t="s">
        <v>39</v>
      </c>
      <c r="E1" t="s">
        <v>37</v>
      </c>
    </row>
    <row r="2" spans="1:14" x14ac:dyDescent="0.3">
      <c r="A2">
        <f ca="1">RAND()*20</f>
        <v>15.267042026885722</v>
      </c>
      <c r="B2" s="3">
        <f ca="1">A2</f>
        <v>15.267042026885722</v>
      </c>
      <c r="C2">
        <f ca="1">INT(A2+0.5)</f>
        <v>15</v>
      </c>
      <c r="D2">
        <f ca="1">IF(A2&lt;8,INT(A2),INT(A2+0.5))</f>
        <v>15</v>
      </c>
      <c r="E2" t="str">
        <f ca="1">IF(A2&lt;10,"niet geslaagd","geslaagd")</f>
        <v>geslaagd</v>
      </c>
      <c r="M2" t="s">
        <v>28</v>
      </c>
      <c r="N2" t="s">
        <v>29</v>
      </c>
    </row>
    <row r="3" spans="1:14" x14ac:dyDescent="0.3">
      <c r="A3">
        <f t="shared" ref="A3:A14" ca="1" si="0">RAND()*20</f>
        <v>4.7711397226788339</v>
      </c>
      <c r="B3" s="3">
        <f t="shared" ref="B3:B14" ca="1" si="1">A3</f>
        <v>4.7711397226788339</v>
      </c>
      <c r="C3">
        <f t="shared" ref="C3:C14" ca="1" si="2">INT(A3+0.5)</f>
        <v>5</v>
      </c>
      <c r="D3">
        <f t="shared" ref="D3:D14" ca="1" si="3">IF(A3&lt;8,INT(A3),INT(A3+0.5))</f>
        <v>4</v>
      </c>
      <c r="E3" t="str">
        <f t="shared" ref="E3:E14" ca="1" si="4">IF(A3&lt;10,"niet geslaagd","geslaagd")</f>
        <v>niet geslaagd</v>
      </c>
      <c r="M3" s="4">
        <v>22848</v>
      </c>
      <c r="N3" s="3">
        <f ca="1">(TODAY()-M3)/365.25</f>
        <v>58.940451745379875</v>
      </c>
    </row>
    <row r="4" spans="1:14" x14ac:dyDescent="0.3">
      <c r="A4">
        <f t="shared" ca="1" si="0"/>
        <v>11.990466887443505</v>
      </c>
      <c r="B4" s="3">
        <f t="shared" ca="1" si="1"/>
        <v>11.990466887443505</v>
      </c>
      <c r="C4">
        <f t="shared" ca="1" si="2"/>
        <v>12</v>
      </c>
      <c r="D4">
        <f t="shared" ca="1" si="3"/>
        <v>12</v>
      </c>
      <c r="E4" t="str">
        <f t="shared" ca="1" si="4"/>
        <v>geslaagd</v>
      </c>
      <c r="M4" s="4">
        <v>26941</v>
      </c>
      <c r="N4" s="3">
        <f ca="1">(TODAY()-M4)/365.25</f>
        <v>47.734428473648187</v>
      </c>
    </row>
    <row r="5" spans="1:14" x14ac:dyDescent="0.3">
      <c r="A5">
        <f t="shared" ca="1" si="0"/>
        <v>17.155849212536658</v>
      </c>
      <c r="B5" s="3">
        <f t="shared" ca="1" si="1"/>
        <v>17.155849212536658</v>
      </c>
      <c r="C5">
        <f t="shared" ca="1" si="2"/>
        <v>17</v>
      </c>
      <c r="D5">
        <f t="shared" ca="1" si="3"/>
        <v>17</v>
      </c>
      <c r="E5" t="str">
        <f t="shared" ca="1" si="4"/>
        <v>geslaagd</v>
      </c>
    </row>
    <row r="6" spans="1:14" x14ac:dyDescent="0.3">
      <c r="A6">
        <f t="shared" ca="1" si="0"/>
        <v>16.923042662166694</v>
      </c>
      <c r="B6" s="3">
        <f t="shared" ca="1" si="1"/>
        <v>16.923042662166694</v>
      </c>
      <c r="C6">
        <f t="shared" ca="1" si="2"/>
        <v>17</v>
      </c>
      <c r="D6">
        <f t="shared" ca="1" si="3"/>
        <v>17</v>
      </c>
      <c r="E6" t="str">
        <f t="shared" ca="1" si="4"/>
        <v>geslaagd</v>
      </c>
    </row>
    <row r="7" spans="1:14" x14ac:dyDescent="0.3">
      <c r="A7">
        <f t="shared" ca="1" si="0"/>
        <v>10.07575060655785</v>
      </c>
      <c r="B7" s="3">
        <f t="shared" ca="1" si="1"/>
        <v>10.07575060655785</v>
      </c>
      <c r="C7">
        <f t="shared" ca="1" si="2"/>
        <v>10</v>
      </c>
      <c r="D7">
        <f t="shared" ca="1" si="3"/>
        <v>10</v>
      </c>
      <c r="E7" t="str">
        <f t="shared" ca="1" si="4"/>
        <v>geslaagd</v>
      </c>
    </row>
    <row r="8" spans="1:14" x14ac:dyDescent="0.3">
      <c r="A8">
        <f t="shared" ca="1" si="0"/>
        <v>18.394277320780191</v>
      </c>
      <c r="B8" s="3">
        <f t="shared" ca="1" si="1"/>
        <v>18.394277320780191</v>
      </c>
      <c r="C8">
        <f t="shared" ca="1" si="2"/>
        <v>18</v>
      </c>
      <c r="D8">
        <f t="shared" ca="1" si="3"/>
        <v>18</v>
      </c>
      <c r="E8" t="str">
        <f t="shared" ca="1" si="4"/>
        <v>geslaagd</v>
      </c>
    </row>
    <row r="9" spans="1:14" x14ac:dyDescent="0.3">
      <c r="A9">
        <f t="shared" ca="1" si="0"/>
        <v>17.618367786116131</v>
      </c>
      <c r="B9" s="3">
        <f t="shared" ca="1" si="1"/>
        <v>17.618367786116131</v>
      </c>
      <c r="C9">
        <f ca="1">INT(A9+0.5)</f>
        <v>18</v>
      </c>
      <c r="D9">
        <f t="shared" ca="1" si="3"/>
        <v>18</v>
      </c>
      <c r="E9" t="str">
        <f t="shared" ca="1" si="4"/>
        <v>geslaagd</v>
      </c>
    </row>
    <row r="10" spans="1:14" x14ac:dyDescent="0.3">
      <c r="A10">
        <f t="shared" ca="1" si="0"/>
        <v>19.077022207095858</v>
      </c>
      <c r="B10" s="3">
        <f t="shared" ca="1" si="1"/>
        <v>19.077022207095858</v>
      </c>
      <c r="C10">
        <f t="shared" ca="1" si="2"/>
        <v>19</v>
      </c>
      <c r="D10">
        <f t="shared" ca="1" si="3"/>
        <v>19</v>
      </c>
      <c r="E10" t="str">
        <f t="shared" ca="1" si="4"/>
        <v>geslaagd</v>
      </c>
    </row>
    <row r="11" spans="1:14" x14ac:dyDescent="0.3">
      <c r="A11">
        <f t="shared" ca="1" si="0"/>
        <v>0.55192514311094065</v>
      </c>
      <c r="B11" s="3">
        <f t="shared" ca="1" si="1"/>
        <v>0.55192514311094065</v>
      </c>
      <c r="C11">
        <f t="shared" ca="1" si="2"/>
        <v>1</v>
      </c>
      <c r="D11">
        <f t="shared" ca="1" si="3"/>
        <v>0</v>
      </c>
      <c r="E11" t="str">
        <f t="shared" ca="1" si="4"/>
        <v>niet geslaagd</v>
      </c>
    </row>
    <row r="12" spans="1:14" x14ac:dyDescent="0.3">
      <c r="A12">
        <f t="shared" ca="1" si="0"/>
        <v>2.9002706596396322</v>
      </c>
      <c r="B12" s="3">
        <f t="shared" ca="1" si="1"/>
        <v>2.9002706596396322</v>
      </c>
      <c r="C12">
        <f t="shared" ca="1" si="2"/>
        <v>3</v>
      </c>
      <c r="D12">
        <f t="shared" ca="1" si="3"/>
        <v>2</v>
      </c>
      <c r="E12" t="str">
        <f t="shared" ca="1" si="4"/>
        <v>niet geslaagd</v>
      </c>
    </row>
    <row r="13" spans="1:14" x14ac:dyDescent="0.3">
      <c r="A13">
        <f t="shared" ca="1" si="0"/>
        <v>4.0403178210279016</v>
      </c>
      <c r="B13" s="3">
        <f t="shared" ca="1" si="1"/>
        <v>4.0403178210279016</v>
      </c>
      <c r="C13">
        <f t="shared" ca="1" si="2"/>
        <v>4</v>
      </c>
      <c r="D13">
        <f t="shared" ca="1" si="3"/>
        <v>4</v>
      </c>
      <c r="E13" t="str">
        <f t="shared" ca="1" si="4"/>
        <v>niet geslaagd</v>
      </c>
    </row>
    <row r="14" spans="1:14" x14ac:dyDescent="0.3">
      <c r="A14">
        <f t="shared" ca="1" si="0"/>
        <v>7.8908779842406602</v>
      </c>
      <c r="B14" s="3">
        <f t="shared" ca="1" si="1"/>
        <v>7.8908779842406602</v>
      </c>
      <c r="C14">
        <f t="shared" ca="1" si="2"/>
        <v>8</v>
      </c>
      <c r="D14">
        <f t="shared" ca="1" si="3"/>
        <v>7</v>
      </c>
      <c r="E14" t="str">
        <f t="shared" ca="1" si="4"/>
        <v>niet geslaagd</v>
      </c>
    </row>
  </sheetData>
  <conditionalFormatting sqref="B2:D14">
    <cfRule type="cellIs" dxfId="0" priority="1" operator="lessThan">
      <formula>10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B899-D97E-458F-A491-2C58042C434D}">
  <dimension ref="A1:J14"/>
  <sheetViews>
    <sheetView zoomScale="130" zoomScaleNormal="130" workbookViewId="0">
      <selection activeCell="D9" sqref="D9"/>
    </sheetView>
  </sheetViews>
  <sheetFormatPr defaultRowHeight="14.4" x14ac:dyDescent="0.3"/>
  <sheetData>
    <row r="1" spans="1:10" x14ac:dyDescent="0.3">
      <c r="A1" t="s">
        <v>7</v>
      </c>
      <c r="B1" t="s">
        <v>13</v>
      </c>
      <c r="C1" t="s">
        <v>14</v>
      </c>
      <c r="D1" t="s">
        <v>15</v>
      </c>
      <c r="I1">
        <v>0</v>
      </c>
      <c r="J1" t="s">
        <v>41</v>
      </c>
    </row>
    <row r="2" spans="1:10" x14ac:dyDescent="0.3">
      <c r="C2">
        <f ca="1">RANDBETWEEN(12,40)</f>
        <v>32</v>
      </c>
      <c r="D2" t="str">
        <f ca="1">VLOOKUP(C2,$I$1:$J$5,2)</f>
        <v>obesitas</v>
      </c>
      <c r="I2">
        <v>18</v>
      </c>
      <c r="J2" t="s">
        <v>42</v>
      </c>
    </row>
    <row r="3" spans="1:10" x14ac:dyDescent="0.3">
      <c r="C3">
        <f t="shared" ref="C3:C14" ca="1" si="0">RANDBETWEEN(12,40)</f>
        <v>14</v>
      </c>
      <c r="D3" t="str">
        <f t="shared" ref="D3:D14" ca="1" si="1">VLOOKUP(C3,$I$1:$J$5,2)</f>
        <v>ondergewicht</v>
      </c>
      <c r="I3">
        <v>25</v>
      </c>
      <c r="J3" t="s">
        <v>43</v>
      </c>
    </row>
    <row r="4" spans="1:10" x14ac:dyDescent="0.3">
      <c r="C4">
        <f t="shared" ca="1" si="0"/>
        <v>39</v>
      </c>
      <c r="D4" t="str">
        <f t="shared" ca="1" si="1"/>
        <v>morbiede obesitas</v>
      </c>
      <c r="I4">
        <v>30</v>
      </c>
      <c r="J4" t="s">
        <v>44</v>
      </c>
    </row>
    <row r="5" spans="1:10" x14ac:dyDescent="0.3">
      <c r="C5">
        <f t="shared" ca="1" si="0"/>
        <v>40</v>
      </c>
      <c r="D5" t="str">
        <f t="shared" ca="1" si="1"/>
        <v>morbiede obesitas</v>
      </c>
      <c r="I5">
        <v>35</v>
      </c>
      <c r="J5" t="s">
        <v>45</v>
      </c>
    </row>
    <row r="6" spans="1:10" x14ac:dyDescent="0.3">
      <c r="C6">
        <f t="shared" ca="1" si="0"/>
        <v>20</v>
      </c>
      <c r="D6" t="str">
        <f t="shared" ca="1" si="1"/>
        <v>normaal</v>
      </c>
    </row>
    <row r="7" spans="1:10" x14ac:dyDescent="0.3">
      <c r="C7">
        <f t="shared" ca="1" si="0"/>
        <v>23</v>
      </c>
      <c r="D7" t="str">
        <f t="shared" ca="1" si="1"/>
        <v>normaal</v>
      </c>
    </row>
    <row r="8" spans="1:10" x14ac:dyDescent="0.3">
      <c r="C8">
        <f t="shared" ca="1" si="0"/>
        <v>28</v>
      </c>
      <c r="D8" t="str">
        <f t="shared" ca="1" si="1"/>
        <v>overgewicht</v>
      </c>
    </row>
    <row r="9" spans="1:10" x14ac:dyDescent="0.3">
      <c r="C9">
        <f t="shared" ca="1" si="0"/>
        <v>14</v>
      </c>
      <c r="D9" t="str">
        <f t="shared" ca="1" si="1"/>
        <v>ondergewicht</v>
      </c>
    </row>
    <row r="10" spans="1:10" x14ac:dyDescent="0.3">
      <c r="C10">
        <f t="shared" ca="1" si="0"/>
        <v>34</v>
      </c>
      <c r="D10" t="str">
        <f t="shared" ca="1" si="1"/>
        <v>obesitas</v>
      </c>
    </row>
    <row r="11" spans="1:10" x14ac:dyDescent="0.3">
      <c r="C11">
        <f t="shared" ca="1" si="0"/>
        <v>13</v>
      </c>
      <c r="D11" t="str">
        <f t="shared" ca="1" si="1"/>
        <v>ondergewicht</v>
      </c>
    </row>
    <row r="12" spans="1:10" x14ac:dyDescent="0.3">
      <c r="C12">
        <f t="shared" ca="1" si="0"/>
        <v>22</v>
      </c>
      <c r="D12" t="str">
        <f t="shared" ca="1" si="1"/>
        <v>normaal</v>
      </c>
    </row>
    <row r="13" spans="1:10" x14ac:dyDescent="0.3">
      <c r="C13">
        <f t="shared" ca="1" si="0"/>
        <v>14</v>
      </c>
      <c r="D13" t="str">
        <f t="shared" ca="1" si="1"/>
        <v>ondergewicht</v>
      </c>
    </row>
    <row r="14" spans="1:10" x14ac:dyDescent="0.3">
      <c r="C14">
        <f t="shared" ca="1" si="0"/>
        <v>34</v>
      </c>
      <c r="D14" t="str">
        <f t="shared" ca="1" si="1"/>
        <v>obesitas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15F3-3C67-436F-9119-096078AC3070}">
  <dimension ref="A1:A13"/>
  <sheetViews>
    <sheetView workbookViewId="0">
      <selection activeCell="F11" sqref="F11"/>
    </sheetView>
  </sheetViews>
  <sheetFormatPr defaultRowHeight="14.4" x14ac:dyDescent="0.3"/>
  <sheetData>
    <row r="1" spans="1:1" x14ac:dyDescent="0.3">
      <c r="A1" t="s">
        <v>11</v>
      </c>
    </row>
    <row r="2" spans="1:1" x14ac:dyDescent="0.3">
      <c r="A2">
        <f ca="1">RANDBETWEEN(0,20)</f>
        <v>2</v>
      </c>
    </row>
    <row r="3" spans="1:1" x14ac:dyDescent="0.3">
      <c r="A3">
        <f t="shared" ref="A3:A13" ca="1" si="0">RANDBETWEEN(0,20)</f>
        <v>7</v>
      </c>
    </row>
    <row r="4" spans="1:1" x14ac:dyDescent="0.3">
      <c r="A4">
        <f t="shared" ca="1" si="0"/>
        <v>19</v>
      </c>
    </row>
    <row r="5" spans="1:1" x14ac:dyDescent="0.3">
      <c r="A5">
        <f t="shared" ca="1" si="0"/>
        <v>12</v>
      </c>
    </row>
    <row r="6" spans="1:1" x14ac:dyDescent="0.3">
      <c r="A6">
        <f t="shared" ca="1" si="0"/>
        <v>3</v>
      </c>
    </row>
    <row r="7" spans="1:1" x14ac:dyDescent="0.3">
      <c r="A7">
        <f t="shared" ca="1" si="0"/>
        <v>8</v>
      </c>
    </row>
    <row r="8" spans="1:1" x14ac:dyDescent="0.3">
      <c r="A8">
        <f t="shared" ca="1" si="0"/>
        <v>3</v>
      </c>
    </row>
    <row r="9" spans="1:1" x14ac:dyDescent="0.3">
      <c r="A9">
        <f t="shared" ca="1" si="0"/>
        <v>13</v>
      </c>
    </row>
    <row r="10" spans="1:1" x14ac:dyDescent="0.3">
      <c r="A10">
        <f t="shared" ca="1" si="0"/>
        <v>4</v>
      </c>
    </row>
    <row r="11" spans="1:1" x14ac:dyDescent="0.3">
      <c r="A11">
        <f t="shared" ca="1" si="0"/>
        <v>10</v>
      </c>
    </row>
    <row r="12" spans="1:1" x14ac:dyDescent="0.3">
      <c r="A12">
        <f t="shared" ca="1" si="0"/>
        <v>0</v>
      </c>
    </row>
    <row r="13" spans="1:1" x14ac:dyDescent="0.3">
      <c r="A13">
        <f t="shared" ca="1" si="0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5C2F5-7259-4130-B25A-E5BA922AC76C}">
  <dimension ref="A1:I1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2" sqref="I12:I14"/>
    </sheetView>
  </sheetViews>
  <sheetFormatPr defaultRowHeight="14.4" x14ac:dyDescent="0.3"/>
  <sheetData>
    <row r="1" spans="1:9" x14ac:dyDescent="0.3">
      <c r="A1" s="5" t="s">
        <v>17</v>
      </c>
      <c r="B1" t="s">
        <v>25</v>
      </c>
      <c r="C1" t="s">
        <v>24</v>
      </c>
    </row>
    <row r="2" spans="1:9" x14ac:dyDescent="0.3">
      <c r="A2" s="5" t="s">
        <v>18</v>
      </c>
      <c r="B2" t="s">
        <v>26</v>
      </c>
    </row>
    <row r="5" spans="1:9" x14ac:dyDescent="0.3">
      <c r="B5" t="s">
        <v>1</v>
      </c>
      <c r="C5" t="s">
        <v>2</v>
      </c>
    </row>
    <row r="6" spans="1:9" x14ac:dyDescent="0.3">
      <c r="A6" t="s">
        <v>46</v>
      </c>
      <c r="B6">
        <v>20</v>
      </c>
      <c r="C6">
        <v>20</v>
      </c>
    </row>
    <row r="7" spans="1:9" x14ac:dyDescent="0.3">
      <c r="A7" t="s">
        <v>25</v>
      </c>
    </row>
    <row r="8" spans="1:9" x14ac:dyDescent="0.3">
      <c r="A8" t="s">
        <v>26</v>
      </c>
    </row>
    <row r="9" spans="1:9" x14ac:dyDescent="0.3">
      <c r="A9" t="s">
        <v>47</v>
      </c>
    </row>
    <row r="12" spans="1:9" x14ac:dyDescent="0.3">
      <c r="I12" s="6">
        <v>544</v>
      </c>
    </row>
    <row r="13" spans="1:9" x14ac:dyDescent="0.3">
      <c r="I13" s="6"/>
    </row>
    <row r="14" spans="1:9" x14ac:dyDescent="0.3">
      <c r="I14" s="6"/>
    </row>
  </sheetData>
  <mergeCells count="1">
    <mergeCell ref="I12:I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3E21C-2397-4EE7-8118-28D426EFD445}">
  <dimension ref="A1:M6"/>
  <sheetViews>
    <sheetView workbookViewId="0">
      <selection activeCell="D11" sqref="D11"/>
    </sheetView>
  </sheetViews>
  <sheetFormatPr defaultRowHeight="14.4" x14ac:dyDescent="0.3"/>
  <cols>
    <col min="12" max="12" width="10.5546875" bestFit="1" customWidth="1"/>
  </cols>
  <sheetData>
    <row r="1" spans="1:13" x14ac:dyDescent="0.3">
      <c r="A1" t="s">
        <v>16</v>
      </c>
    </row>
    <row r="3" spans="1:13" x14ac:dyDescent="0.3">
      <c r="A3" t="s">
        <v>22</v>
      </c>
    </row>
    <row r="4" spans="1:13" x14ac:dyDescent="0.3">
      <c r="A4" t="s">
        <v>21</v>
      </c>
    </row>
    <row r="5" spans="1:13" x14ac:dyDescent="0.3">
      <c r="A5" t="s">
        <v>23</v>
      </c>
      <c r="L5" s="4"/>
      <c r="M5" s="4"/>
    </row>
    <row r="6" spans="1:13" x14ac:dyDescent="0.3">
      <c r="L6" s="4"/>
      <c r="M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namenlijst - pboek 1</vt:lpstr>
      <vt:lpstr>puntenboek 2</vt:lpstr>
      <vt:lpstr>puntenboek 3</vt:lpstr>
      <vt:lpstr>afronding</vt:lpstr>
      <vt:lpstr>voorwaarden</vt:lpstr>
      <vt:lpstr>frequentie</vt:lpstr>
      <vt:lpstr>samenwerken</vt:lpstr>
      <vt:lpstr>extra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Le Roy</dc:creator>
  <cp:lastModifiedBy>Hans Le Roy</cp:lastModifiedBy>
  <dcterms:created xsi:type="dcterms:W3CDTF">2021-06-27T15:05:53Z</dcterms:created>
  <dcterms:modified xsi:type="dcterms:W3CDTF">2021-06-29T08:56:04Z</dcterms:modified>
</cp:coreProperties>
</file>